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2 DCE FINAL\25TE0124_DCE VF\Pièces financières_V2 revue DAGHT\"/>
    </mc:Choice>
  </mc:AlternateContent>
  <bookViews>
    <workbookView xWindow="0" yWindow="0" windowWidth="28800" windowHeight="10584"/>
  </bookViews>
  <sheets>
    <sheet name="LOT5_Offre de base" sheetId="4" r:id="rId1"/>
    <sheet name="LOT5 PSE 5.1" sheetId="2" r:id="rId2"/>
    <sheet name="TOTAL GENERAL LOT 5" sheetId="5" r:id="rId3"/>
    <sheet name="Feuil2" sheetId="3" r:id="rId4"/>
  </sheets>
  <definedNames>
    <definedName name="_xlnm.Print_Area" localSheetId="1">'LOT5 PSE 5.1'!$A$1:$G$156</definedName>
    <definedName name="_xlnm.Print_Area" localSheetId="0">'LOT5_Offre de base'!$A$1:$G$726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F6" i="5"/>
  <c r="F5" i="5"/>
  <c r="F11" i="4"/>
  <c r="F102" i="4"/>
  <c r="F184" i="4"/>
  <c r="F203" i="4"/>
  <c r="F289" i="4"/>
  <c r="F355" i="4"/>
  <c r="F415" i="4"/>
  <c r="F550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48" i="4"/>
  <c r="F546" i="4"/>
  <c r="F545" i="4"/>
  <c r="F542" i="4"/>
  <c r="F541" i="4"/>
  <c r="F538" i="4"/>
  <c r="F537" i="4"/>
  <c r="F532" i="4"/>
  <c r="F530" i="4"/>
  <c r="F528" i="4"/>
  <c r="F527" i="4"/>
  <c r="F525" i="4"/>
  <c r="F524" i="4"/>
  <c r="F521" i="4"/>
  <c r="F520" i="4"/>
  <c r="F517" i="4"/>
  <c r="F516" i="4"/>
  <c r="F513" i="4"/>
  <c r="F509" i="4"/>
  <c r="F507" i="4"/>
  <c r="F506" i="4"/>
  <c r="F505" i="4"/>
  <c r="F504" i="4"/>
  <c r="F503" i="4"/>
  <c r="F502" i="4"/>
  <c r="F499" i="4"/>
  <c r="F498" i="4"/>
  <c r="F497" i="4"/>
  <c r="F496" i="4"/>
  <c r="F495" i="4"/>
  <c r="F494" i="4"/>
  <c r="F491" i="4"/>
  <c r="F489" i="4"/>
  <c r="F488" i="4"/>
  <c r="F487" i="4"/>
  <c r="F486" i="4"/>
  <c r="F485" i="4"/>
  <c r="F484" i="4"/>
  <c r="F480" i="4"/>
  <c r="F479" i="4"/>
  <c r="F478" i="4"/>
  <c r="F477" i="4"/>
  <c r="F476" i="4"/>
  <c r="F475" i="4"/>
  <c r="F474" i="4"/>
  <c r="F469" i="4"/>
  <c r="F464" i="4"/>
  <c r="F462" i="4"/>
  <c r="F458" i="4"/>
  <c r="F456" i="4"/>
  <c r="F452" i="4"/>
  <c r="F450" i="4"/>
  <c r="F448" i="4"/>
  <c r="F446" i="4"/>
  <c r="F443" i="4"/>
  <c r="F440" i="4"/>
  <c r="F436" i="4"/>
  <c r="F435" i="4"/>
  <c r="F429" i="4"/>
  <c r="F428" i="4"/>
  <c r="F427" i="4"/>
  <c r="F426" i="4"/>
  <c r="F420" i="4"/>
  <c r="F414" i="4"/>
  <c r="F413" i="4"/>
  <c r="F409" i="4"/>
  <c r="F408" i="4"/>
  <c r="F407" i="4"/>
  <c r="F406" i="4"/>
  <c r="F405" i="4"/>
  <c r="F404" i="4"/>
  <c r="F403" i="4"/>
  <c r="F399" i="4"/>
  <c r="F398" i="4"/>
  <c r="F397" i="4"/>
  <c r="F396" i="4"/>
  <c r="F395" i="4"/>
  <c r="F394" i="4"/>
  <c r="F393" i="4"/>
  <c r="F392" i="4"/>
  <c r="F389" i="4"/>
  <c r="F388" i="4"/>
  <c r="F385" i="4"/>
  <c r="F384" i="4"/>
  <c r="F383" i="4"/>
  <c r="F382" i="4"/>
  <c r="F379" i="4"/>
  <c r="F378" i="4"/>
  <c r="F377" i="4"/>
  <c r="F376" i="4"/>
  <c r="F375" i="4"/>
  <c r="F372" i="4"/>
  <c r="F371" i="4"/>
  <c r="F366" i="4"/>
  <c r="F364" i="4"/>
  <c r="F362" i="4"/>
  <c r="F360" i="4"/>
  <c r="F359" i="4"/>
  <c r="F356" i="4"/>
  <c r="F354" i="4"/>
  <c r="F353" i="4"/>
  <c r="F350" i="4"/>
  <c r="F349" i="4"/>
  <c r="F346" i="4"/>
  <c r="F344" i="4"/>
  <c r="F342" i="4"/>
  <c r="F340" i="4"/>
  <c r="F338" i="4"/>
  <c r="F337" i="4"/>
  <c r="F336" i="4"/>
  <c r="F335" i="4"/>
  <c r="F334" i="4"/>
  <c r="F333" i="4"/>
  <c r="F330" i="4"/>
  <c r="F329" i="4"/>
  <c r="F327" i="4"/>
  <c r="F326" i="4"/>
  <c r="F324" i="4"/>
  <c r="F322" i="4"/>
  <c r="F320" i="4"/>
  <c r="F319" i="4"/>
  <c r="F318" i="4"/>
  <c r="F317" i="4"/>
  <c r="F316" i="4"/>
  <c r="F315" i="4"/>
  <c r="F314" i="4"/>
  <c r="F310" i="4"/>
  <c r="F308" i="4"/>
  <c r="F307" i="4"/>
  <c r="F306" i="4"/>
  <c r="F302" i="4"/>
  <c r="F298" i="4"/>
  <c r="F296" i="4"/>
  <c r="F295" i="4"/>
  <c r="F287" i="4"/>
  <c r="F286" i="4"/>
  <c r="F285" i="4"/>
  <c r="F284" i="4"/>
  <c r="F281" i="4"/>
  <c r="F280" i="4"/>
  <c r="F279" i="4"/>
  <c r="F277" i="4"/>
  <c r="F276" i="4"/>
  <c r="F275" i="4"/>
  <c r="F274" i="4"/>
  <c r="F273" i="4"/>
  <c r="F268" i="4"/>
  <c r="F267" i="4"/>
  <c r="F266" i="4"/>
  <c r="F265" i="4"/>
  <c r="F264" i="4"/>
  <c r="F263" i="4"/>
  <c r="F260" i="4"/>
  <c r="F259" i="4"/>
  <c r="F258" i="4"/>
  <c r="F257" i="4"/>
  <c r="F254" i="4"/>
  <c r="F253" i="4"/>
  <c r="F252" i="4"/>
  <c r="F251" i="4"/>
  <c r="F250" i="4"/>
  <c r="F247" i="4"/>
  <c r="F246" i="4"/>
  <c r="F245" i="4"/>
  <c r="F244" i="4"/>
  <c r="F243" i="4"/>
  <c r="F242" i="4"/>
  <c r="F241" i="4"/>
  <c r="F237" i="4"/>
  <c r="F236" i="4"/>
  <c r="F235" i="4"/>
  <c r="F232" i="4"/>
  <c r="F231" i="4"/>
  <c r="F230" i="4"/>
  <c r="F227" i="4"/>
  <c r="F226" i="4"/>
  <c r="F225" i="4"/>
  <c r="F221" i="4"/>
  <c r="F220" i="4"/>
  <c r="F219" i="4"/>
  <c r="F218" i="4"/>
  <c r="F217" i="4"/>
  <c r="F214" i="4"/>
  <c r="F213" i="4"/>
  <c r="F212" i="4"/>
  <c r="F211" i="4"/>
  <c r="F210" i="4"/>
  <c r="F209" i="4"/>
  <c r="F201" i="4"/>
  <c r="F200" i="4"/>
  <c r="F199" i="4"/>
  <c r="F198" i="4"/>
  <c r="F197" i="4"/>
  <c r="F196" i="4"/>
  <c r="F195" i="4"/>
  <c r="F194" i="4"/>
  <c r="F193" i="4"/>
  <c r="F192" i="4"/>
  <c r="F189" i="4"/>
  <c r="F187" i="4"/>
  <c r="F182" i="4"/>
  <c r="F180" i="4"/>
  <c r="F176" i="4"/>
  <c r="F175" i="4"/>
  <c r="F174" i="4"/>
  <c r="F173" i="4"/>
  <c r="F172" i="4"/>
  <c r="F171" i="4"/>
  <c r="F170" i="4"/>
  <c r="F167" i="4"/>
  <c r="F166" i="4"/>
  <c r="F165" i="4"/>
  <c r="F164" i="4"/>
  <c r="F163" i="4"/>
  <c r="F162" i="4"/>
  <c r="F161" i="4"/>
  <c r="F160" i="4"/>
  <c r="F156" i="4"/>
  <c r="F155" i="4"/>
  <c r="F154" i="4"/>
  <c r="F153" i="4"/>
  <c r="F152" i="4"/>
  <c r="F151" i="4"/>
  <c r="F150" i="4"/>
  <c r="F149" i="4"/>
  <c r="F148" i="4"/>
  <c r="F146" i="4"/>
  <c r="F144" i="4"/>
  <c r="F143" i="4"/>
  <c r="F142" i="4"/>
  <c r="F141" i="4"/>
  <c r="F140" i="4"/>
  <c r="F139" i="4"/>
  <c r="F138" i="4"/>
  <c r="F137" i="4"/>
  <c r="F136" i="4"/>
  <c r="F135" i="4"/>
  <c r="F133" i="4"/>
  <c r="F130" i="4"/>
  <c r="F129" i="4"/>
  <c r="F128" i="4"/>
  <c r="F127" i="4"/>
  <c r="F126" i="4"/>
  <c r="F125" i="4"/>
  <c r="F124" i="4"/>
  <c r="F123" i="4"/>
  <c r="F122" i="4"/>
  <c r="F121" i="4"/>
  <c r="F120" i="4"/>
  <c r="F118" i="4"/>
  <c r="F115" i="4"/>
  <c r="F114" i="4"/>
  <c r="F113" i="4"/>
  <c r="F112" i="4"/>
  <c r="F111" i="4"/>
  <c r="F110" i="4"/>
  <c r="F109" i="4"/>
  <c r="F108" i="4"/>
  <c r="F107" i="4"/>
  <c r="F105" i="4"/>
  <c r="F100" i="4"/>
  <c r="F98" i="4"/>
  <c r="F97" i="4"/>
  <c r="F95" i="4"/>
  <c r="F93" i="4"/>
  <c r="F92" i="4"/>
  <c r="F91" i="4"/>
  <c r="F88" i="4"/>
  <c r="F87" i="4"/>
  <c r="F86" i="4"/>
  <c r="F85" i="4"/>
  <c r="F83" i="4"/>
  <c r="F82" i="4"/>
  <c r="F81" i="4"/>
  <c r="F80" i="4"/>
  <c r="F79" i="4"/>
  <c r="F78" i="4"/>
  <c r="F77" i="4"/>
  <c r="F76" i="4"/>
  <c r="F75" i="4"/>
  <c r="F72" i="4"/>
  <c r="F70" i="4"/>
  <c r="F69" i="4"/>
  <c r="F68" i="4"/>
  <c r="F67" i="4"/>
  <c r="F66" i="4"/>
  <c r="F65" i="4"/>
  <c r="F64" i="4"/>
  <c r="F63" i="4"/>
  <c r="F62" i="4"/>
  <c r="F61" i="4"/>
  <c r="F58" i="4"/>
  <c r="F56" i="4"/>
  <c r="F55" i="4"/>
  <c r="F54" i="4"/>
  <c r="F53" i="4"/>
  <c r="F51" i="4"/>
  <c r="F50" i="4"/>
  <c r="F49" i="4"/>
  <c r="F45" i="4"/>
  <c r="F42" i="4"/>
  <c r="F40" i="4"/>
  <c r="F38" i="4"/>
  <c r="F35" i="4"/>
  <c r="F34" i="4"/>
  <c r="F33" i="4"/>
  <c r="F32" i="4"/>
  <c r="F31" i="4"/>
  <c r="F30" i="4"/>
  <c r="F29" i="4"/>
  <c r="F28" i="4"/>
  <c r="F26" i="4"/>
  <c r="F22" i="4"/>
  <c r="F20" i="4"/>
  <c r="F18" i="4"/>
  <c r="F16" i="4"/>
  <c r="F138" i="2"/>
  <c r="F136" i="2"/>
  <c r="F115" i="2"/>
  <c r="F86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4" i="2"/>
  <c r="F113" i="2"/>
  <c r="F112" i="2"/>
  <c r="F111" i="2"/>
  <c r="F110" i="2"/>
  <c r="F109" i="2"/>
  <c r="F106" i="2"/>
  <c r="F105" i="2"/>
  <c r="F104" i="2"/>
  <c r="F103" i="2"/>
  <c r="F101" i="2"/>
  <c r="F100" i="2"/>
  <c r="F98" i="2"/>
  <c r="F97" i="2"/>
  <c r="F96" i="2"/>
  <c r="F95" i="2"/>
  <c r="F94" i="2"/>
  <c r="F93" i="2"/>
  <c r="F92" i="2"/>
  <c r="F84" i="2"/>
  <c r="F83" i="2"/>
  <c r="F79" i="2"/>
  <c r="F78" i="2"/>
  <c r="F77" i="2"/>
  <c r="F76" i="2"/>
  <c r="F75" i="2"/>
  <c r="F74" i="2"/>
  <c r="F73" i="2"/>
  <c r="F70" i="2"/>
  <c r="F69" i="2"/>
  <c r="F68" i="2"/>
  <c r="F67" i="2"/>
  <c r="F66" i="2"/>
  <c r="F65" i="2"/>
  <c r="F64" i="2"/>
  <c r="F63" i="2"/>
  <c r="F62" i="2"/>
  <c r="F58" i="2"/>
  <c r="F57" i="2"/>
  <c r="F56" i="2"/>
  <c r="F55" i="2"/>
  <c r="F54" i="2"/>
  <c r="F53" i="2"/>
  <c r="F52" i="2"/>
  <c r="F51" i="2"/>
  <c r="F50" i="2"/>
  <c r="F49" i="2"/>
  <c r="F48" i="2"/>
  <c r="F46" i="2"/>
  <c r="F43" i="2"/>
  <c r="F42" i="2"/>
  <c r="F41" i="2"/>
  <c r="F40" i="2"/>
  <c r="F39" i="2"/>
  <c r="F38" i="2"/>
  <c r="F37" i="2"/>
  <c r="F36" i="2"/>
  <c r="F35" i="2"/>
  <c r="F34" i="2"/>
  <c r="F33" i="2"/>
  <c r="F31" i="2"/>
  <c r="F26" i="2"/>
  <c r="F22" i="2"/>
  <c r="F21" i="2"/>
  <c r="F20" i="2"/>
  <c r="F19" i="2"/>
  <c r="F14" i="2"/>
  <c r="F9" i="2"/>
  <c r="F7" i="2" l="1"/>
  <c r="F8" i="2"/>
  <c r="F10" i="2"/>
  <c r="F11" i="2"/>
  <c r="F12" i="2"/>
  <c r="F13" i="2"/>
  <c r="F87" i="2"/>
  <c r="F116" i="2"/>
  <c r="F6" i="4"/>
  <c r="F12" i="4"/>
  <c r="F103" i="4"/>
  <c r="F185" i="4"/>
  <c r="F290" i="4"/>
  <c r="F347" i="4"/>
  <c r="F348" i="4"/>
  <c r="F351" i="4"/>
  <c r="F352" i="4"/>
  <c r="F416" i="4"/>
  <c r="F551" i="4"/>
  <c r="F706" i="4"/>
  <c r="F686" i="4"/>
  <c r="F684" i="4"/>
  <c r="F685" i="4" s="1"/>
  <c r="F683" i="4"/>
  <c r="F682" i="4"/>
  <c r="F681" i="4"/>
  <c r="F680" i="4"/>
  <c r="F679" i="4"/>
  <c r="F657" i="4"/>
  <c r="F585" i="4"/>
  <c r="F584" i="4"/>
  <c r="F583" i="4"/>
  <c r="F582" i="4"/>
  <c r="F581" i="4"/>
  <c r="F580" i="4"/>
  <c r="F578" i="4"/>
  <c r="F577" i="4"/>
  <c r="F571" i="4" l="1"/>
  <c r="F572" i="4" s="1"/>
  <c r="F573" i="4" s="1"/>
  <c r="F139" i="2"/>
  <c r="F656" i="4" l="1"/>
  <c r="F708" i="4" s="1"/>
  <c r="F709" i="4" s="1"/>
  <c r="F710" i="4" s="1"/>
  <c r="F140" i="2" l="1"/>
</calcChain>
</file>

<file path=xl/sharedStrings.xml><?xml version="1.0" encoding="utf-8"?>
<sst xmlns="http://schemas.openxmlformats.org/spreadsheetml/2006/main" count="1199" uniqueCount="273">
  <si>
    <t>CODE</t>
  </si>
  <si>
    <t>DESIGNATION</t>
  </si>
  <si>
    <t>QUANTITE</t>
  </si>
  <si>
    <t>U</t>
  </si>
  <si>
    <t>P.U.</t>
  </si>
  <si>
    <t>MONTANT H.T.</t>
  </si>
  <si>
    <t>sous-total</t>
  </si>
  <si>
    <t>ml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</si>
  <si>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</si>
  <si>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/>
  </si>
  <si>
    <t>TOTAL en € H.T.</t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</si>
  <si>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</si>
  <si>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</si>
  <si>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</si>
  <si>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Compte prorata :</t>
  </si>
  <si>
    <t>MONTANT TOTAL en € H.T.</t>
  </si>
  <si>
    <t>Lot n° 5 : Chauffage Ventilation Climatisation</t>
  </si>
  <si>
    <t>ETUDE D'EXECUTION</t>
  </si>
  <si>
    <t>Etude d'exécution comprenant:</t>
  </si>
  <si>
    <t xml:space="preserve"> - plans</t>
  </si>
  <si>
    <t xml:space="preserve"> - note de calcul</t>
  </si>
  <si>
    <t xml:space="preserve"> - dossier technique</t>
  </si>
  <si>
    <t xml:space="preserve"> - schema de principe</t>
  </si>
  <si>
    <t>CHAUFFAGE</t>
  </si>
  <si>
    <t>NEUTRALISATION, CONSIGNE ET DEPOSE</t>
  </si>
  <si>
    <t>Consignation et vidange des réseaux</t>
  </si>
  <si>
    <t>Neutralisation des réseaux</t>
  </si>
  <si>
    <t>Modification et adaptation des réseaux</t>
  </si>
  <si>
    <t>Dépose et évacuation du matériel non conservé</t>
  </si>
  <si>
    <t>SOUS-STATION EXISTANTE</t>
  </si>
  <si>
    <t xml:space="preserve">Raccordement sur vannes en attentes dans sous-station existante </t>
  </si>
  <si>
    <t>Pompe double réseau chauffage vers nouvelle sous-station</t>
  </si>
  <si>
    <t>Kit manometrique</t>
  </si>
  <si>
    <t>Manchon anti-vibratile</t>
  </si>
  <si>
    <t>Clapet anti-retour</t>
  </si>
  <si>
    <t>Vanne d'isolement à bride</t>
  </si>
  <si>
    <t>Vanne d'équilibrage</t>
  </si>
  <si>
    <t>Purgeur d'air</t>
  </si>
  <si>
    <t>Thermomètre</t>
  </si>
  <si>
    <t>Tubes acier noir tarif 1 à 10 suivant section</t>
  </si>
  <si>
    <t>DN 100</t>
  </si>
  <si>
    <t>Accessoires, support et coudes</t>
  </si>
  <si>
    <t>Peinture anti-rouille</t>
  </si>
  <si>
    <t>Calorifuge en demi coquille de laine de roche revtement VIPAC:</t>
  </si>
  <si>
    <t>Ø 114 intérieur</t>
  </si>
  <si>
    <t>NOUVELLE SOUS STATION</t>
  </si>
  <si>
    <t>Bouteille de mélange capacité 1 000 L</t>
  </si>
  <si>
    <t>Isolement DN 100</t>
  </si>
  <si>
    <t>Filtre DN 125</t>
  </si>
  <si>
    <t>Thermomètre départ retour et manomètre</t>
  </si>
  <si>
    <t>Vanne de réglage type STAF 120</t>
  </si>
  <si>
    <t>Manomètre</t>
  </si>
  <si>
    <t>By-pass sur filtre avec manomètre</t>
  </si>
  <si>
    <t>Collecteur départ retour DN 125</t>
  </si>
  <si>
    <t>Tube acier noir tarif 1 à 10 suivant les diamètres</t>
  </si>
  <si>
    <t>DN 15</t>
  </si>
  <si>
    <t>DN 20</t>
  </si>
  <si>
    <t>DN 25</t>
  </si>
  <si>
    <t>DN 32</t>
  </si>
  <si>
    <t>DN 40</t>
  </si>
  <si>
    <t>DN 50</t>
  </si>
  <si>
    <t>DN 65</t>
  </si>
  <si>
    <t>DN 80</t>
  </si>
  <si>
    <t>Accessoires, supports et coudes</t>
  </si>
  <si>
    <t>Peinture antirouille</t>
  </si>
  <si>
    <t>Calorifuge en coquille de laine de roche revêtement VIPAC</t>
  </si>
  <si>
    <t>Désemboueur magnétique</t>
  </si>
  <si>
    <t>u</t>
  </si>
  <si>
    <t>Vanne de vidange</t>
  </si>
  <si>
    <t>Sécurité manque d'eau</t>
  </si>
  <si>
    <t>Contrôleur de débit</t>
  </si>
  <si>
    <t>ens</t>
  </si>
  <si>
    <t>Calorifuge par coquille de laine de roche finition VIPAC</t>
  </si>
  <si>
    <t>Raccordement électrique y compris armoires, câbles et liaison</t>
  </si>
  <si>
    <t>Ventilation haute pare-pluie équipée d'un grillage anti-volatile</t>
  </si>
  <si>
    <t>Ventilation basse pare-pluie équipée d'un grillage anti-volatile</t>
  </si>
  <si>
    <t>Extincteur</t>
  </si>
  <si>
    <t>RESEAU SECONDAIRE</t>
  </si>
  <si>
    <t>Pompe double réseau CTA - Régime d'eau 70/50°C</t>
  </si>
  <si>
    <t>Kit manométrique</t>
  </si>
  <si>
    <t>Vanne d'isolement 1/4 de tour</t>
  </si>
  <si>
    <t>Vanne de réglage type STAD</t>
  </si>
  <si>
    <t>Compteur d'énergie thermique</t>
  </si>
  <si>
    <t>Vanne de vidange 1/4 de tour DN 25</t>
  </si>
  <si>
    <t>Purgeur d'air automatique</t>
  </si>
  <si>
    <t xml:space="preserve">Pompe double réseau radiateur basse température </t>
  </si>
  <si>
    <t>Régime d'eau 60/40°C</t>
  </si>
  <si>
    <t>Régulation par vanne 3 voies y compris sondes et régulateur</t>
  </si>
  <si>
    <t>Vanne de réglage type TA</t>
  </si>
  <si>
    <t>Vanne de vidange 1/4 de tour</t>
  </si>
  <si>
    <t>Soupape de décharge</t>
  </si>
  <si>
    <t xml:space="preserve">Pompe double réseau plancher chauffant </t>
  </si>
  <si>
    <t>Régime d'eau 40/30°C</t>
  </si>
  <si>
    <t>Vanne de sécurité</t>
  </si>
  <si>
    <t>Pompe double réseau ECS - Régime d'eau 80/60°C</t>
  </si>
  <si>
    <t>Vanne d'isolement 1/4 tour</t>
  </si>
  <si>
    <t xml:space="preserve">Réseau de distribution en sous-station en tube acier noir </t>
  </si>
  <si>
    <t>tarif 1 à 10 suivant les diamètres</t>
  </si>
  <si>
    <t>Calorifuge par demi-coquille de laine de roche finition VIPAC</t>
  </si>
  <si>
    <t>ELECTRICITE EN SOUS-STATION</t>
  </si>
  <si>
    <t>Raccordement électrique y compris câbles - liaison chemin de câble -</t>
  </si>
  <si>
    <t>report d'alarmes</t>
  </si>
  <si>
    <t>Armoire électrique</t>
  </si>
  <si>
    <t xml:space="preserve">PRODUCTION ECS </t>
  </si>
  <si>
    <t>Ballon de stockage primaire calorifugé</t>
  </si>
  <si>
    <t>Pompe double de circulation</t>
  </si>
  <si>
    <t>Régulation par vanne 3 voies y compris sonde et régulateur</t>
  </si>
  <si>
    <t>Manomètre isolable</t>
  </si>
  <si>
    <t>Echangeur à plaques inox</t>
  </si>
  <si>
    <t>Soupape de sécurité</t>
  </si>
  <si>
    <t>Vanne d'isolement</t>
  </si>
  <si>
    <t>RESEAUX DE DISTRIBUTION ET EMETTEURS</t>
  </si>
  <si>
    <t>Circuit constant</t>
  </si>
  <si>
    <t>Tube fer noir tarif 1 à 10</t>
  </si>
  <si>
    <t>Calorifuge par manchon isolant ép. 19 mm</t>
  </si>
  <si>
    <t>pour réseau en combles</t>
  </si>
  <si>
    <t xml:space="preserve">Vanne d'isolement </t>
  </si>
  <si>
    <t>Vanne d'équilibrage type TA</t>
  </si>
  <si>
    <t>Plancher chauffant</t>
  </si>
  <si>
    <t>Plaques isolantes conformes au CCTP</t>
  </si>
  <si>
    <t>Tube PER type BAO</t>
  </si>
  <si>
    <t>Isolation périphérique</t>
  </si>
  <si>
    <t>Fourniture adjuvant</t>
  </si>
  <si>
    <t>Régulateur terminal avec sonde déportée</t>
  </si>
  <si>
    <t>Régulateur terminal avec thermostatique incorporé</t>
  </si>
  <si>
    <t>Mise en service</t>
  </si>
  <si>
    <t>Vanne de réglage de colonne</t>
  </si>
  <si>
    <t xml:space="preserve">Calorifuge par manchon isolant ép. 19 mm </t>
  </si>
  <si>
    <t>Réseau radiateur</t>
  </si>
  <si>
    <t>Radiateurs acier</t>
  </si>
  <si>
    <t>Robinet thermostatique avec bague inviolable</t>
  </si>
  <si>
    <t>Té de réglage à mémoire</t>
  </si>
  <si>
    <t>Calorifuge par manchon isolant ep. 19 mm</t>
  </si>
  <si>
    <t>VENTILATION</t>
  </si>
  <si>
    <t>VENTILATION DOUBLE FLUX</t>
  </si>
  <si>
    <t>CTA double flux avec récupérateur à haut rendement 75%</t>
  </si>
  <si>
    <t>Zone unité de jours</t>
  </si>
  <si>
    <t>Débit : 2 905 m³/h</t>
  </si>
  <si>
    <t>Débit : 1 975 m³/h</t>
  </si>
  <si>
    <t>Chambre</t>
  </si>
  <si>
    <t>Débit : 450 m³/h</t>
  </si>
  <si>
    <t>Zone existante</t>
  </si>
  <si>
    <t>Débit : 1830 m³</t>
  </si>
  <si>
    <t>Support</t>
  </si>
  <si>
    <t>Grutage - Manutention</t>
  </si>
  <si>
    <t>Régulation</t>
  </si>
  <si>
    <t>Piège à son sur réseau aéraulique soufflage et reprise</t>
  </si>
  <si>
    <t>Gaine en tôle galvanisée</t>
  </si>
  <si>
    <t>Soufflage et reprise</t>
  </si>
  <si>
    <t>Ø 125</t>
  </si>
  <si>
    <t>Ø 160</t>
  </si>
  <si>
    <t>Ø 200</t>
  </si>
  <si>
    <t>Ø 250</t>
  </si>
  <si>
    <t>kg</t>
  </si>
  <si>
    <t>Ø 315</t>
  </si>
  <si>
    <t>Ø 355</t>
  </si>
  <si>
    <t>Accessoires, registres, raccords, supports</t>
  </si>
  <si>
    <t>Gaine en tôle galvanisée rectangulaire</t>
  </si>
  <si>
    <t>Calorifuge par matelas de laine de verre finition Kraft Alu</t>
  </si>
  <si>
    <t xml:space="preserve">Diffuseur de soufflage plafonnier avec module de réglage </t>
  </si>
  <si>
    <t xml:space="preserve">Diffuseur de soufflage mural avec module de réglage </t>
  </si>
  <si>
    <t>Grille de reprise avec plénum et registre</t>
  </si>
  <si>
    <t>Grille de reprise murale avec module de réglage</t>
  </si>
  <si>
    <t>Trappe de visite</t>
  </si>
  <si>
    <t>Batterie terminale eau chaude</t>
  </si>
  <si>
    <t>Vanne de réglage</t>
  </si>
  <si>
    <t>Vanne 3 voies de régulation comprenant régulateur, sondes, etc.</t>
  </si>
  <si>
    <t>Vanne d'équilibrage sur la 3e voie de la vanne de régulation</t>
  </si>
  <si>
    <t>Vanne de vidange DN 15</t>
  </si>
  <si>
    <t>VENTILATION SIMPLE FLUX</t>
  </si>
  <si>
    <t>Caisson d'extraction</t>
  </si>
  <si>
    <t>Zone extension</t>
  </si>
  <si>
    <t>Gaine d'extraction en tôle galvanisée</t>
  </si>
  <si>
    <t>Bouche d'extraction à forte perte de charge type BAP</t>
  </si>
  <si>
    <t>Débit : 30 m³/h</t>
  </si>
  <si>
    <t>Débit : 45 m³/h</t>
  </si>
  <si>
    <t>Débit : 60 m³/h</t>
  </si>
  <si>
    <t>Débit : 90 m³/h</t>
  </si>
  <si>
    <t>Entrée d'air auto-réglable et isophonique (fourniture seule)</t>
  </si>
  <si>
    <t>Ø 400</t>
  </si>
  <si>
    <t>Ø 450</t>
  </si>
  <si>
    <t>VENTILATION NATURELLE</t>
  </si>
  <si>
    <t>Ventilation haute et basse</t>
  </si>
  <si>
    <t>Local sous-station</t>
  </si>
  <si>
    <t>Local DASRI</t>
  </si>
  <si>
    <t>Local déchets</t>
  </si>
  <si>
    <t>Local eau</t>
  </si>
  <si>
    <t>Local courant faible</t>
  </si>
  <si>
    <t>Local TGBT</t>
  </si>
  <si>
    <t>Raccordement électrique y compris câbles et liaisons de chemin</t>
  </si>
  <si>
    <t xml:space="preserve">de câbles - report d'alarmes </t>
  </si>
  <si>
    <t>RAFRAICHISSEMENT</t>
  </si>
  <si>
    <t>RAFRAICHISSEMENT SPECIFIQUE</t>
  </si>
  <si>
    <t>Local informatique, comprenant :</t>
  </si>
  <si>
    <t>Unité intérieure multi split, marque AIRWELL, TOSHIBA, TOSHIBA,</t>
  </si>
  <si>
    <t>ZENITHAIR ou équivalent technique</t>
  </si>
  <si>
    <t>Unité intérieure type mural marque AIRWELL ou équivalent technique</t>
  </si>
  <si>
    <t>Tube frigorifique isolé</t>
  </si>
  <si>
    <t>Tube PVC évacuation des condensats</t>
  </si>
  <si>
    <t>Raccordement électrique sur attente</t>
  </si>
  <si>
    <t>Local poubelles, DASRI comprenant :</t>
  </si>
  <si>
    <t>Unité extérieure multi-split, marque AIRWELL ou équivalent technique</t>
  </si>
  <si>
    <t>Tube évacuation des condensats</t>
  </si>
  <si>
    <t>EAU GLACEE</t>
  </si>
  <si>
    <t>Piquage en charge sur réseau existant en toiture</t>
  </si>
  <si>
    <t xml:space="preserve">Boite isolante pour robinetterie </t>
  </si>
  <si>
    <t>Vanne d'expansion</t>
  </si>
  <si>
    <t>Pompe double de circulation à haut rendement</t>
  </si>
  <si>
    <t>Distribution en toiture</t>
  </si>
  <si>
    <t>Tube acier noir tarif 10</t>
  </si>
  <si>
    <t xml:space="preserve">Calorifuge par demi-coquille de styrofoam avec pare-vapeur </t>
  </si>
  <si>
    <t>finition tôle Isoxal</t>
  </si>
  <si>
    <t>Boite de calorifuge démontable pour les vannes d'isolement</t>
  </si>
  <si>
    <t>RESEAU DISTRIBUTION ET EMETTEURS</t>
  </si>
  <si>
    <t>Distribution d'eau glacée acier noir tarif 1 à 10</t>
  </si>
  <si>
    <t xml:space="preserve">Calorifuge par demi-coquille de stryrofoam avec pare-vapeur </t>
  </si>
  <si>
    <t>finition VIPAC</t>
  </si>
  <si>
    <t>Calorifuge de la robinetterie par boite démontable</t>
  </si>
  <si>
    <t>EMETTEURS</t>
  </si>
  <si>
    <t>Cassette plafonnière 4 voies équipée d'une batterie froide</t>
  </si>
  <si>
    <t>Vanne 3 voies de régulation</t>
  </si>
  <si>
    <t>Thermostat d'ambiance</t>
  </si>
  <si>
    <t>Evacuation des condensats en tube PVC Me DN 40</t>
  </si>
  <si>
    <t>Purgeurs d'air</t>
  </si>
  <si>
    <t>Raccordement électrique</t>
  </si>
  <si>
    <t>Raccordement des batteries des CTA</t>
  </si>
  <si>
    <t>Calorifuge des robinetteries par boite isolante démontable</t>
  </si>
  <si>
    <t>DIVERS</t>
  </si>
  <si>
    <t>Rinçage de l'installation</t>
  </si>
  <si>
    <t>Réglage des robinetteries</t>
  </si>
  <si>
    <t>Essais d'étanchéité des réseaux hydrauliques et détente directe</t>
  </si>
  <si>
    <t>Essais de fonctionnement des appareils et des sécurités</t>
  </si>
  <si>
    <t xml:space="preserve">Mise au point des régulations automatiques </t>
  </si>
  <si>
    <t>Réglages des débits avec rapports obligatoires des mesures constatées</t>
  </si>
  <si>
    <t>Essais AQV</t>
  </si>
  <si>
    <t>Rapport d'autocontrôle</t>
  </si>
  <si>
    <t>Essai de fonctionnement des installations de chauffage</t>
  </si>
  <si>
    <t>Essai de fonctionnement des installations de climatisation</t>
  </si>
  <si>
    <t>Essai de fonctionnement des installations de ventilation</t>
  </si>
  <si>
    <t xml:space="preserve">Nettoyage du site </t>
  </si>
  <si>
    <t>Essais et équilibrage</t>
  </si>
  <si>
    <t>Attestation des mises en services constructeur</t>
  </si>
  <si>
    <t>Formation du personnel</t>
  </si>
  <si>
    <t>Mise en place du prè-chauffage</t>
  </si>
  <si>
    <t>PSE : Remplacement du système de chauffage des maisonnettes existantes</t>
  </si>
  <si>
    <t>Consignation</t>
  </si>
  <si>
    <t>Dépose et repose des faux-plafond</t>
  </si>
  <si>
    <t>TRAVAUX EN SOUS STATION</t>
  </si>
  <si>
    <t>Raccordement sur vannes attente</t>
  </si>
  <si>
    <t>Pompe double réseau radiateur basse température Zone activité de jour</t>
  </si>
  <si>
    <t>Régulation par vanne 3 voies y compris sondes</t>
  </si>
  <si>
    <t>Pompe double réseau radiateur basse temperature zone chambre</t>
  </si>
  <si>
    <t>Peinture anti rouille</t>
  </si>
  <si>
    <t>Régulation et raccordement sur automate</t>
  </si>
  <si>
    <t>Raccordement électrique y compris câbles - liaison chemin de câble - report d'alarmes</t>
  </si>
  <si>
    <t>RESEAU RADIATEURS</t>
  </si>
  <si>
    <t>Percement et calfeutrement</t>
  </si>
  <si>
    <t>Radiateur acier horizontal</t>
  </si>
  <si>
    <t>Radiateurs acier vertical</t>
  </si>
  <si>
    <t>Calorifuge par manchon isolant  non fendu</t>
  </si>
  <si>
    <t>Kg</t>
  </si>
  <si>
    <t>Capacité 1000 litres équipé d'un purgeur d'air et d'une vanne de vidange</t>
  </si>
  <si>
    <t xml:space="preserve">Raccordement électrique y compris câbles et liaisons de chemin de câbles - report d'alarmes </t>
  </si>
  <si>
    <t>Clapet coupe-feu 2 heures équipé de contact début et fin de course à réarmement automatique.</t>
  </si>
  <si>
    <t>Clapet coupe-feu existant à équiper de contacts début fin de course à réarmement automatique et raccordement électrique</t>
  </si>
  <si>
    <t>Clapet coupe-feu 2 heure circulaire équipé de contacts début fin de course à réarmement automatique et raccordement électrique</t>
  </si>
  <si>
    <t>Clapet coupe-feu 2 heure rectangulaire équipé de contacts début fin de course à réarmement automatique et raccordement électrique</t>
  </si>
  <si>
    <t xml:space="preserve">
Affaire n°25TE0124 - Extension de la MAS de 2 X 10 lits « La Pommeraie »
Maitre d’Ouvrage ; Etablissement Public de Santé Mentale,
Acheteur :CHU Amiens Picardie Groupement Hospitalier de Territoire Somme Littoral Sud
CADRE de DECOMPOSITION du PRIX GLOBAL et FORFAITAIRE</t>
  </si>
  <si>
    <r>
      <rPr>
        <b/>
        <u/>
        <sz val="10"/>
        <color theme="1"/>
        <rFont val="Arial"/>
        <family val="2"/>
      </rPr>
      <t>TOTAL GENERAL LOT 5 + PSE en € HT :</t>
    </r>
    <r>
      <rPr>
        <b/>
        <sz val="10"/>
        <color theme="1"/>
        <rFont val="Arial"/>
        <family val="2"/>
      </rPr>
      <t xml:space="preserve">
</t>
    </r>
    <r>
      <rPr>
        <b/>
        <sz val="8"/>
        <color theme="1"/>
        <rFont val="Arial"/>
        <family val="2"/>
      </rPr>
      <t>(compris compte Prorati de 1,8 %)</t>
    </r>
  </si>
  <si>
    <r>
      <t xml:space="preserve">Affaire n°25TE0124 - Extension de la MAS « La Pommeraie »
Maitre d’Ouvrage ; Etablissement Public de Santé Mentale,
Acheteur :CHU Amiens Picardie Groupement Hospitalier de Territoire Somme Littoral Sud
CADRE de DECOMPOSITION du PRIX GLOBAL et FORFAITAIRE - </t>
    </r>
    <r>
      <rPr>
        <b/>
        <u/>
        <sz val="10"/>
        <color rgb="FF0070C0"/>
        <rFont val="Arial"/>
        <family val="2"/>
      </rPr>
      <t>OFFRE DE BASE</t>
    </r>
  </si>
  <si>
    <t>Sous-total Lot 5 - Offre de base</t>
  </si>
  <si>
    <r>
      <t xml:space="preserve">Affaire n°25TE0124 - Extension de la MAS de 2 X 10 lits « La Pommeraie »
Maitre d’Ouvrage ; Etablissement Public de Santé Mentale,
Acheteur :CHU Amiens Picardie Groupement Hospitalier de Territoire Somme Littoral Sud
CADRE de DECOMPOSITION du PRIX GLOBAL et FORFAITAIRE
</t>
    </r>
    <r>
      <rPr>
        <b/>
        <u/>
        <sz val="10"/>
        <color rgb="FF0070C0"/>
        <rFont val="Arial"/>
        <family val="2"/>
      </rPr>
      <t>PRESTATION SUPPLEMENTAIRE EVENTUELLE OBLIGATOIRE N°5.1</t>
    </r>
  </si>
  <si>
    <t>Sous-total : PSE n°5.1 - 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</si>
</sst>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i/>
      <u/>
      <sz val="10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10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gray125">
        <fgColor rgb="FFFF0000"/>
        <bgColor theme="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1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164" fontId="1" fillId="0" borderId="6" xfId="1" applyNumberFormat="1" applyBorder="1" applyAlignment="1">
      <alignment horizontal="right" vertical="center"/>
    </xf>
    <xf numFmtId="0" fontId="2" fillId="2" borderId="1" xfId="1" applyFont="1" applyFill="1" applyBorder="1" applyAlignment="1">
      <alignment vertical="center"/>
    </xf>
    <xf numFmtId="49" fontId="2" fillId="2" borderId="3" xfId="2" applyNumberFormat="1" applyFont="1" applyFill="1" applyBorder="1" applyAlignment="1">
      <alignment vertical="center" wrapText="1"/>
    </xf>
    <xf numFmtId="49" fontId="6" fillId="2" borderId="20" xfId="2" applyNumberFormat="1" applyFont="1" applyFill="1" applyBorder="1" applyAlignment="1">
      <alignment horizontal="left" vertical="center"/>
    </xf>
    <xf numFmtId="164" fontId="1" fillId="2" borderId="22" xfId="1" applyNumberFormat="1" applyFill="1" applyBorder="1" applyAlignment="1">
      <alignment vertical="center"/>
    </xf>
    <xf numFmtId="164" fontId="6" fillId="0" borderId="8" xfId="2" applyNumberFormat="1" applyFont="1" applyBorder="1" applyAlignme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2" fontId="1" fillId="2" borderId="3" xfId="1" applyNumberForma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right" vertical="center"/>
    </xf>
    <xf numFmtId="0" fontId="2" fillId="2" borderId="26" xfId="1" applyFont="1" applyFill="1" applyBorder="1" applyAlignment="1">
      <alignment horizontal="right" vertical="center"/>
    </xf>
    <xf numFmtId="0" fontId="1" fillId="2" borderId="2" xfId="1" applyFill="1" applyBorder="1" applyAlignment="1">
      <alignment horizontal="center" vertical="center"/>
    </xf>
    <xf numFmtId="2" fontId="5" fillId="2" borderId="22" xfId="2" applyNumberFormat="1" applyFill="1" applyBorder="1" applyAlignment="1">
      <alignment vertical="center"/>
    </xf>
    <xf numFmtId="0" fontId="5" fillId="2" borderId="23" xfId="2" applyFill="1" applyBorder="1" applyAlignment="1">
      <alignment horizontal="center" vertical="center"/>
    </xf>
    <xf numFmtId="49" fontId="2" fillId="2" borderId="21" xfId="2" applyNumberFormat="1" applyFont="1" applyFill="1" applyBorder="1" applyAlignment="1">
      <alignment horizontal="right" vertical="center" wrapText="1"/>
    </xf>
    <xf numFmtId="2" fontId="1" fillId="2" borderId="35" xfId="1" applyNumberFormat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0" fontId="1" fillId="2" borderId="18" xfId="1" applyFill="1" applyBorder="1" applyAlignment="1">
      <alignment vertical="center"/>
    </xf>
    <xf numFmtId="0" fontId="1" fillId="2" borderId="19" xfId="1" applyFill="1" applyBorder="1" applyAlignment="1">
      <alignment vertical="center"/>
    </xf>
    <xf numFmtId="0" fontId="1" fillId="2" borderId="36" xfId="1" applyFill="1" applyBorder="1" applyAlignment="1">
      <alignment horizontal="left" vertical="center"/>
    </xf>
    <xf numFmtId="2" fontId="1" fillId="2" borderId="37" xfId="1" applyNumberFormat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" fillId="2" borderId="38" xfId="1" applyFill="1" applyBorder="1" applyAlignment="1">
      <alignment vertical="center"/>
    </xf>
    <xf numFmtId="0" fontId="1" fillId="2" borderId="3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2" fontId="1" fillId="2" borderId="1" xfId="1" applyNumberFormat="1" applyFill="1" applyBorder="1" applyAlignment="1">
      <alignment horizontal="center" vertical="center"/>
    </xf>
    <xf numFmtId="164" fontId="1" fillId="2" borderId="3" xfId="1" applyNumberFormat="1" applyFill="1" applyBorder="1" applyAlignment="1">
      <alignment horizontal="right" vertical="center"/>
    </xf>
    <xf numFmtId="164" fontId="1" fillId="2" borderId="25" xfId="1" applyNumberFormat="1" applyFill="1" applyBorder="1" applyAlignment="1">
      <alignment horizontal="right" vertical="center"/>
    </xf>
    <xf numFmtId="164" fontId="1" fillId="0" borderId="1" xfId="1" applyNumberFormat="1" applyBorder="1" applyAlignment="1">
      <alignment horizontal="right" vertical="center"/>
    </xf>
    <xf numFmtId="164" fontId="1" fillId="0" borderId="4" xfId="1" applyNumberFormat="1" applyBorder="1" applyAlignment="1">
      <alignment horizontal="right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4" xfId="1" applyNumberFormat="1" applyFill="1" applyBorder="1" applyAlignment="1">
      <alignment horizontal="right" vertical="center"/>
    </xf>
    <xf numFmtId="0" fontId="0" fillId="2" borderId="0" xfId="0" applyFill="1"/>
    <xf numFmtId="49" fontId="1" fillId="2" borderId="3" xfId="2" applyNumberFormat="1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49" fontId="6" fillId="2" borderId="42" xfId="2" applyNumberFormat="1" applyFont="1" applyFill="1" applyBorder="1" applyAlignment="1">
      <alignment horizontal="left" vertical="center"/>
    </xf>
    <xf numFmtId="0" fontId="1" fillId="0" borderId="43" xfId="1" applyBorder="1" applyAlignment="1">
      <alignment vertical="center"/>
    </xf>
    <xf numFmtId="49" fontId="8" fillId="2" borderId="3" xfId="2" applyNumberFormat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1" fillId="4" borderId="44" xfId="1" applyFill="1" applyBorder="1" applyAlignment="1">
      <alignment vertical="center"/>
    </xf>
    <xf numFmtId="0" fontId="1" fillId="4" borderId="44" xfId="1" applyFill="1" applyBorder="1" applyAlignment="1">
      <alignment vertical="center" wrapText="1"/>
    </xf>
    <xf numFmtId="0" fontId="1" fillId="4" borderId="41" xfId="1" applyFill="1" applyBorder="1" applyAlignment="1">
      <alignment vertical="center"/>
    </xf>
    <xf numFmtId="0" fontId="1" fillId="4" borderId="0" xfId="1" applyFill="1" applyAlignment="1">
      <alignment vertical="center"/>
    </xf>
    <xf numFmtId="49" fontId="6" fillId="2" borderId="24" xfId="2" applyNumberFormat="1" applyFont="1" applyFill="1" applyBorder="1" applyAlignment="1">
      <alignment horizontal="right" vertical="center"/>
    </xf>
    <xf numFmtId="49" fontId="2" fillId="2" borderId="33" xfId="2" applyNumberFormat="1" applyFont="1" applyFill="1" applyBorder="1" applyAlignment="1">
      <alignment horizontal="left" vertical="center" wrapText="1"/>
    </xf>
    <xf numFmtId="164" fontId="6" fillId="0" borderId="45" xfId="2" applyNumberFormat="1" applyFont="1" applyBorder="1" applyAlignment="1">
      <alignment horizontal="right" vertical="center"/>
    </xf>
    <xf numFmtId="0" fontId="2" fillId="2" borderId="1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10" fontId="6" fillId="3" borderId="46" xfId="3" applyNumberFormat="1" applyFont="1" applyFill="1" applyBorder="1" applyAlignment="1">
      <alignment vertical="center"/>
    </xf>
    <xf numFmtId="0" fontId="2" fillId="2" borderId="34" xfId="1" applyFont="1" applyFill="1" applyBorder="1" applyAlignment="1">
      <alignment vertical="center"/>
    </xf>
    <xf numFmtId="49" fontId="1" fillId="2" borderId="47" xfId="2" applyNumberFormat="1" applyFont="1" applyFill="1" applyBorder="1" applyAlignment="1">
      <alignment vertical="center" wrapText="1"/>
    </xf>
    <xf numFmtId="2" fontId="1" fillId="0" borderId="6" xfId="1" applyNumberFormat="1" applyBorder="1" applyAlignment="1">
      <alignment horizontal="center" vertical="center"/>
    </xf>
    <xf numFmtId="0" fontId="1" fillId="2" borderId="48" xfId="1" applyFill="1" applyBorder="1" applyAlignment="1">
      <alignment horizontal="center" vertical="center"/>
    </xf>
    <xf numFmtId="2" fontId="1" fillId="2" borderId="6" xfId="1" applyNumberFormat="1" applyFill="1" applyBorder="1" applyAlignment="1">
      <alignment horizontal="center" vertical="center"/>
    </xf>
    <xf numFmtId="164" fontId="1" fillId="2" borderId="6" xfId="1" applyNumberFormat="1" applyFill="1" applyBorder="1" applyAlignment="1">
      <alignment horizontal="right" vertical="center"/>
    </xf>
    <xf numFmtId="164" fontId="1" fillId="2" borderId="49" xfId="1" applyNumberFormat="1" applyFill="1" applyBorder="1" applyAlignment="1">
      <alignment horizontal="right" vertical="center"/>
    </xf>
    <xf numFmtId="0" fontId="9" fillId="2" borderId="30" xfId="1" applyFont="1" applyFill="1" applyBorder="1" applyAlignment="1">
      <alignment horizontal="center" vertical="center" wrapText="1"/>
    </xf>
    <xf numFmtId="0" fontId="9" fillId="2" borderId="31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1" fillId="0" borderId="27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5" xfId="1" applyBorder="1" applyAlignment="1">
      <alignment horizontal="center" vertical="top"/>
    </xf>
    <xf numFmtId="0" fontId="1" fillId="0" borderId="7" xfId="1" applyBorder="1" applyAlignment="1">
      <alignment horizontal="center" vertical="top"/>
    </xf>
    <xf numFmtId="0" fontId="1" fillId="0" borderId="28" xfId="1" applyBorder="1" applyAlignment="1">
      <alignment horizontal="center" vertical="top"/>
    </xf>
    <xf numFmtId="0" fontId="1" fillId="0" borderId="29" xfId="1" applyBorder="1" applyAlignment="1">
      <alignment horizontal="center" vertical="top"/>
    </xf>
    <xf numFmtId="49" fontId="12" fillId="2" borderId="1" xfId="1" applyNumberFormat="1" applyFont="1" applyFill="1" applyBorder="1" applyAlignment="1">
      <alignment horizontal="left" vertical="center" wrapText="1"/>
    </xf>
    <xf numFmtId="49" fontId="1" fillId="0" borderId="3" xfId="2" applyNumberFormat="1" applyFont="1" applyBorder="1" applyAlignment="1">
      <alignment vertical="center" wrapText="1"/>
    </xf>
    <xf numFmtId="164" fontId="1" fillId="5" borderId="6" xfId="1" applyNumberFormat="1" applyFill="1" applyBorder="1" applyAlignment="1">
      <alignment horizontal="right" vertical="center"/>
    </xf>
    <xf numFmtId="164" fontId="1" fillId="2" borderId="50" xfId="1" applyNumberFormat="1" applyFill="1" applyBorder="1" applyAlignment="1">
      <alignment horizontal="right" vertical="center"/>
    </xf>
    <xf numFmtId="164" fontId="1" fillId="2" borderId="51" xfId="1" applyNumberFormat="1" applyFill="1" applyBorder="1" applyAlignment="1">
      <alignment horizontal="right" vertical="center"/>
    </xf>
    <xf numFmtId="164" fontId="1" fillId="2" borderId="52" xfId="1" applyNumberFormat="1" applyFill="1" applyBorder="1" applyAlignment="1">
      <alignment horizontal="right" vertical="center"/>
    </xf>
    <xf numFmtId="164" fontId="1" fillId="5" borderId="1" xfId="1" applyNumberFormat="1" applyFill="1" applyBorder="1" applyAlignment="1">
      <alignment horizontal="right" vertical="center"/>
    </xf>
    <xf numFmtId="164" fontId="6" fillId="2" borderId="8" xfId="2" applyNumberFormat="1" applyFont="1" applyFill="1" applyBorder="1" applyAlignment="1">
      <alignment vertical="center"/>
    </xf>
    <xf numFmtId="2" fontId="1" fillId="5" borderId="6" xfId="1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1" applyFill="1" applyAlignment="1">
      <alignment vertical="center" wrapText="1"/>
    </xf>
    <xf numFmtId="164" fontId="6" fillId="5" borderId="16" xfId="2" applyNumberFormat="1" applyFont="1" applyFill="1" applyBorder="1" applyAlignment="1">
      <alignment horizontal="center" vertical="center"/>
    </xf>
    <xf numFmtId="164" fontId="1" fillId="0" borderId="54" xfId="1" applyNumberFormat="1" applyBorder="1" applyAlignment="1">
      <alignment horizontal="center" vertical="center"/>
    </xf>
    <xf numFmtId="164" fontId="1" fillId="0" borderId="57" xfId="1" applyNumberFormat="1" applyBorder="1" applyAlignment="1">
      <alignment horizontal="center" vertical="center"/>
    </xf>
    <xf numFmtId="2" fontId="6" fillId="3" borderId="17" xfId="2" applyNumberFormat="1" applyFont="1" applyFill="1" applyBorder="1" applyAlignment="1">
      <alignment horizontal="right" vertical="center"/>
    </xf>
    <xf numFmtId="2" fontId="6" fillId="3" borderId="18" xfId="2" applyNumberFormat="1" applyFont="1" applyFill="1" applyBorder="1" applyAlignment="1">
      <alignment horizontal="right" vertical="center"/>
    </xf>
    <xf numFmtId="2" fontId="6" fillId="3" borderId="30" xfId="2" applyNumberFormat="1" applyFont="1" applyFill="1" applyBorder="1" applyAlignment="1">
      <alignment horizontal="center" vertical="center"/>
    </xf>
    <xf numFmtId="2" fontId="6" fillId="3" borderId="31" xfId="2" applyNumberFormat="1" applyFont="1" applyFill="1" applyBorder="1" applyAlignment="1">
      <alignment horizontal="center" vertical="center"/>
    </xf>
    <xf numFmtId="2" fontId="6" fillId="3" borderId="32" xfId="2" applyNumberFormat="1" applyFont="1" applyFill="1" applyBorder="1" applyAlignment="1">
      <alignment horizontal="center" vertical="center"/>
    </xf>
    <xf numFmtId="0" fontId="9" fillId="2" borderId="40" xfId="1" applyFont="1" applyFill="1" applyBorder="1" applyAlignment="1">
      <alignment horizontal="center" vertical="center" wrapText="1"/>
    </xf>
    <xf numFmtId="0" fontId="9" fillId="2" borderId="38" xfId="1" applyFont="1" applyFill="1" applyBorder="1" applyAlignment="1">
      <alignment horizontal="center" vertical="center" wrapText="1"/>
    </xf>
    <xf numFmtId="0" fontId="9" fillId="2" borderId="39" xfId="1" applyFont="1" applyFill="1" applyBorder="1" applyAlignment="1">
      <alignment horizontal="center" vertical="center" wrapText="1"/>
    </xf>
    <xf numFmtId="2" fontId="6" fillId="3" borderId="17" xfId="2" applyNumberFormat="1" applyFont="1" applyFill="1" applyBorder="1" applyAlignment="1">
      <alignment horizontal="center" vertical="center"/>
    </xf>
    <xf numFmtId="2" fontId="6" fillId="3" borderId="18" xfId="2" applyNumberFormat="1" applyFont="1" applyFill="1" applyBorder="1" applyAlignment="1">
      <alignment horizontal="center" vertical="center"/>
    </xf>
    <xf numFmtId="2" fontId="6" fillId="3" borderId="19" xfId="2" applyNumberFormat="1" applyFont="1" applyFill="1" applyBorder="1" applyAlignment="1">
      <alignment horizontal="center" vertical="center"/>
    </xf>
    <xf numFmtId="0" fontId="8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" fillId="0" borderId="5" xfId="1" applyBorder="1" applyAlignment="1">
      <alignment horizontal="center" vertical="top"/>
    </xf>
    <xf numFmtId="0" fontId="1" fillId="0" borderId="0" xfId="1" applyAlignment="1">
      <alignment horizontal="center" vertical="top"/>
    </xf>
    <xf numFmtId="0" fontId="1" fillId="0" borderId="7" xfId="1" applyBorder="1" applyAlignment="1">
      <alignment horizontal="center" vertical="top"/>
    </xf>
    <xf numFmtId="0" fontId="1" fillId="0" borderId="28" xfId="1" applyBorder="1" applyAlignment="1">
      <alignment horizontal="center" vertical="top"/>
    </xf>
    <xf numFmtId="0" fontId="1" fillId="0" borderId="43" xfId="1" applyBorder="1" applyAlignment="1">
      <alignment horizontal="center" vertical="top"/>
    </xf>
    <xf numFmtId="0" fontId="1" fillId="0" borderId="29" xfId="1" applyBorder="1" applyAlignment="1">
      <alignment horizontal="center" vertical="top"/>
    </xf>
    <xf numFmtId="0" fontId="2" fillId="2" borderId="59" xfId="1" applyFont="1" applyFill="1" applyBorder="1" applyAlignment="1">
      <alignment horizontal="center" vertical="center"/>
    </xf>
    <xf numFmtId="0" fontId="2" fillId="2" borderId="58" xfId="1" applyFont="1" applyFill="1" applyBorder="1" applyAlignment="1">
      <alignment horizontal="center" vertical="center"/>
    </xf>
    <xf numFmtId="0" fontId="8" fillId="2" borderId="17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2" fillId="2" borderId="40" xfId="1" applyFont="1" applyFill="1" applyBorder="1" applyAlignment="1">
      <alignment horizontal="center" vertical="center" wrapText="1"/>
    </xf>
    <xf numFmtId="0" fontId="2" fillId="2" borderId="38" xfId="1" applyFont="1" applyFill="1" applyBorder="1" applyAlignment="1">
      <alignment horizontal="center" vertical="center" wrapText="1"/>
    </xf>
    <xf numFmtId="0" fontId="2" fillId="2" borderId="39" xfId="1" applyFont="1" applyFill="1" applyBorder="1" applyAlignment="1">
      <alignment horizontal="center" vertical="center" wrapText="1"/>
    </xf>
    <xf numFmtId="0" fontId="2" fillId="2" borderId="4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49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56" xfId="1" applyFont="1" applyFill="1" applyBorder="1" applyAlignment="1">
      <alignment horizontal="center" vertical="center"/>
    </xf>
    <xf numFmtId="0" fontId="2" fillId="2" borderId="55" xfId="1" applyFont="1" applyFill="1" applyBorder="1" applyAlignment="1">
      <alignment horizontal="center" vertical="center"/>
    </xf>
    <xf numFmtId="2" fontId="6" fillId="6" borderId="14" xfId="2" applyNumberFormat="1" applyFont="1" applyFill="1" applyBorder="1" applyAlignment="1">
      <alignment horizontal="center" vertical="center" wrapText="1"/>
    </xf>
    <xf numFmtId="2" fontId="6" fillId="6" borderId="15" xfId="2" applyNumberFormat="1" applyFont="1" applyFill="1" applyBorder="1" applyAlignment="1">
      <alignment horizontal="center" vertical="center"/>
    </xf>
    <xf numFmtId="0" fontId="1" fillId="0" borderId="27" xfId="1" applyBorder="1" applyAlignment="1">
      <alignment horizontal="left" vertical="center"/>
    </xf>
    <xf numFmtId="0" fontId="1" fillId="0" borderId="53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7" xfId="1" applyBorder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26"/>
  <sheetViews>
    <sheetView tabSelected="1" zoomScale="115" zoomScaleNormal="115" workbookViewId="0">
      <selection activeCell="B9" sqref="B9"/>
    </sheetView>
  </sheetViews>
  <sheetFormatPr baseColWidth="10" defaultRowHeight="13.2" x14ac:dyDescent="0.3"/>
  <cols>
    <col min="1" max="1" width="12.88671875" style="4" customWidth="1"/>
    <col min="2" max="2" width="50.5546875" style="2" customWidth="1"/>
    <col min="3" max="3" width="12.5546875" style="1" customWidth="1"/>
    <col min="4" max="4" width="5.5546875" style="1" customWidth="1"/>
    <col min="5" max="5" width="12.44140625" style="1" customWidth="1"/>
    <col min="6" max="6" width="15.5546875" style="1" customWidth="1"/>
    <col min="7" max="7" width="3.5546875" style="2" customWidth="1"/>
    <col min="8" max="255" width="11.5546875" style="2"/>
    <col min="256" max="256" width="5.5546875" style="2" customWidth="1"/>
    <col min="257" max="257" width="45.5546875" style="2" customWidth="1"/>
    <col min="258" max="258" width="12.5546875" style="2" customWidth="1"/>
    <col min="259" max="259" width="5.5546875" style="2" customWidth="1"/>
    <col min="260" max="260" width="12.5546875" style="2" customWidth="1"/>
    <col min="261" max="261" width="15.5546875" style="2" customWidth="1"/>
    <col min="262" max="511" width="11.5546875" style="2"/>
    <col min="512" max="512" width="5.5546875" style="2" customWidth="1"/>
    <col min="513" max="513" width="45.5546875" style="2" customWidth="1"/>
    <col min="514" max="514" width="12.5546875" style="2" customWidth="1"/>
    <col min="515" max="515" width="5.5546875" style="2" customWidth="1"/>
    <col min="516" max="516" width="12.5546875" style="2" customWidth="1"/>
    <col min="517" max="517" width="15.5546875" style="2" customWidth="1"/>
    <col min="518" max="767" width="11.5546875" style="2"/>
    <col min="768" max="768" width="5.5546875" style="2" customWidth="1"/>
    <col min="769" max="769" width="45.5546875" style="2" customWidth="1"/>
    <col min="770" max="770" width="12.5546875" style="2" customWidth="1"/>
    <col min="771" max="771" width="5.5546875" style="2" customWidth="1"/>
    <col min="772" max="772" width="12.5546875" style="2" customWidth="1"/>
    <col min="773" max="773" width="15.5546875" style="2" customWidth="1"/>
    <col min="774" max="1023" width="11.5546875" style="2"/>
    <col min="1024" max="1024" width="5.5546875" style="2" customWidth="1"/>
    <col min="1025" max="1025" width="45.5546875" style="2" customWidth="1"/>
    <col min="1026" max="1026" width="12.5546875" style="2" customWidth="1"/>
    <col min="1027" max="1027" width="5.5546875" style="2" customWidth="1"/>
    <col min="1028" max="1028" width="12.5546875" style="2" customWidth="1"/>
    <col min="1029" max="1029" width="15.5546875" style="2" customWidth="1"/>
    <col min="1030" max="1279" width="11.5546875" style="2"/>
    <col min="1280" max="1280" width="5.5546875" style="2" customWidth="1"/>
    <col min="1281" max="1281" width="45.5546875" style="2" customWidth="1"/>
    <col min="1282" max="1282" width="12.5546875" style="2" customWidth="1"/>
    <col min="1283" max="1283" width="5.5546875" style="2" customWidth="1"/>
    <col min="1284" max="1284" width="12.5546875" style="2" customWidth="1"/>
    <col min="1285" max="1285" width="15.5546875" style="2" customWidth="1"/>
    <col min="1286" max="1535" width="11.5546875" style="2"/>
    <col min="1536" max="1536" width="5.5546875" style="2" customWidth="1"/>
    <col min="1537" max="1537" width="45.5546875" style="2" customWidth="1"/>
    <col min="1538" max="1538" width="12.5546875" style="2" customWidth="1"/>
    <col min="1539" max="1539" width="5.5546875" style="2" customWidth="1"/>
    <col min="1540" max="1540" width="12.5546875" style="2" customWidth="1"/>
    <col min="1541" max="1541" width="15.5546875" style="2" customWidth="1"/>
    <col min="1542" max="1791" width="11.5546875" style="2"/>
    <col min="1792" max="1792" width="5.5546875" style="2" customWidth="1"/>
    <col min="1793" max="1793" width="45.5546875" style="2" customWidth="1"/>
    <col min="1794" max="1794" width="12.5546875" style="2" customWidth="1"/>
    <col min="1795" max="1795" width="5.5546875" style="2" customWidth="1"/>
    <col min="1796" max="1796" width="12.5546875" style="2" customWidth="1"/>
    <col min="1797" max="1797" width="15.5546875" style="2" customWidth="1"/>
    <col min="1798" max="2047" width="11.5546875" style="2"/>
    <col min="2048" max="2048" width="5.5546875" style="2" customWidth="1"/>
    <col min="2049" max="2049" width="45.5546875" style="2" customWidth="1"/>
    <col min="2050" max="2050" width="12.5546875" style="2" customWidth="1"/>
    <col min="2051" max="2051" width="5.5546875" style="2" customWidth="1"/>
    <col min="2052" max="2052" width="12.5546875" style="2" customWidth="1"/>
    <col min="2053" max="2053" width="15.5546875" style="2" customWidth="1"/>
    <col min="2054" max="2303" width="11.5546875" style="2"/>
    <col min="2304" max="2304" width="5.5546875" style="2" customWidth="1"/>
    <col min="2305" max="2305" width="45.5546875" style="2" customWidth="1"/>
    <col min="2306" max="2306" width="12.5546875" style="2" customWidth="1"/>
    <col min="2307" max="2307" width="5.5546875" style="2" customWidth="1"/>
    <col min="2308" max="2308" width="12.5546875" style="2" customWidth="1"/>
    <col min="2309" max="2309" width="15.5546875" style="2" customWidth="1"/>
    <col min="2310" max="2559" width="11.5546875" style="2"/>
    <col min="2560" max="2560" width="5.5546875" style="2" customWidth="1"/>
    <col min="2561" max="2561" width="45.5546875" style="2" customWidth="1"/>
    <col min="2562" max="2562" width="12.5546875" style="2" customWidth="1"/>
    <col min="2563" max="2563" width="5.5546875" style="2" customWidth="1"/>
    <col min="2564" max="2564" width="12.5546875" style="2" customWidth="1"/>
    <col min="2565" max="2565" width="15.5546875" style="2" customWidth="1"/>
    <col min="2566" max="2815" width="11.5546875" style="2"/>
    <col min="2816" max="2816" width="5.5546875" style="2" customWidth="1"/>
    <col min="2817" max="2817" width="45.5546875" style="2" customWidth="1"/>
    <col min="2818" max="2818" width="12.5546875" style="2" customWidth="1"/>
    <col min="2819" max="2819" width="5.5546875" style="2" customWidth="1"/>
    <col min="2820" max="2820" width="12.5546875" style="2" customWidth="1"/>
    <col min="2821" max="2821" width="15.5546875" style="2" customWidth="1"/>
    <col min="2822" max="3071" width="11.5546875" style="2"/>
    <col min="3072" max="3072" width="5.5546875" style="2" customWidth="1"/>
    <col min="3073" max="3073" width="45.5546875" style="2" customWidth="1"/>
    <col min="3074" max="3074" width="12.5546875" style="2" customWidth="1"/>
    <col min="3075" max="3075" width="5.5546875" style="2" customWidth="1"/>
    <col min="3076" max="3076" width="12.5546875" style="2" customWidth="1"/>
    <col min="3077" max="3077" width="15.5546875" style="2" customWidth="1"/>
    <col min="3078" max="3327" width="11.5546875" style="2"/>
    <col min="3328" max="3328" width="5.5546875" style="2" customWidth="1"/>
    <col min="3329" max="3329" width="45.5546875" style="2" customWidth="1"/>
    <col min="3330" max="3330" width="12.5546875" style="2" customWidth="1"/>
    <col min="3331" max="3331" width="5.5546875" style="2" customWidth="1"/>
    <col min="3332" max="3332" width="12.5546875" style="2" customWidth="1"/>
    <col min="3333" max="3333" width="15.5546875" style="2" customWidth="1"/>
    <col min="3334" max="3583" width="11.5546875" style="2"/>
    <col min="3584" max="3584" width="5.5546875" style="2" customWidth="1"/>
    <col min="3585" max="3585" width="45.5546875" style="2" customWidth="1"/>
    <col min="3586" max="3586" width="12.5546875" style="2" customWidth="1"/>
    <col min="3587" max="3587" width="5.5546875" style="2" customWidth="1"/>
    <col min="3588" max="3588" width="12.5546875" style="2" customWidth="1"/>
    <col min="3589" max="3589" width="15.5546875" style="2" customWidth="1"/>
    <col min="3590" max="3839" width="11.5546875" style="2"/>
    <col min="3840" max="3840" width="5.5546875" style="2" customWidth="1"/>
    <col min="3841" max="3841" width="45.5546875" style="2" customWidth="1"/>
    <col min="3842" max="3842" width="12.5546875" style="2" customWidth="1"/>
    <col min="3843" max="3843" width="5.5546875" style="2" customWidth="1"/>
    <col min="3844" max="3844" width="12.5546875" style="2" customWidth="1"/>
    <col min="3845" max="3845" width="15.5546875" style="2" customWidth="1"/>
    <col min="3846" max="4095" width="11.5546875" style="2"/>
    <col min="4096" max="4096" width="5.5546875" style="2" customWidth="1"/>
    <col min="4097" max="4097" width="45.5546875" style="2" customWidth="1"/>
    <col min="4098" max="4098" width="12.5546875" style="2" customWidth="1"/>
    <col min="4099" max="4099" width="5.5546875" style="2" customWidth="1"/>
    <col min="4100" max="4100" width="12.5546875" style="2" customWidth="1"/>
    <col min="4101" max="4101" width="15.5546875" style="2" customWidth="1"/>
    <col min="4102" max="4351" width="11.5546875" style="2"/>
    <col min="4352" max="4352" width="5.5546875" style="2" customWidth="1"/>
    <col min="4353" max="4353" width="45.5546875" style="2" customWidth="1"/>
    <col min="4354" max="4354" width="12.5546875" style="2" customWidth="1"/>
    <col min="4355" max="4355" width="5.5546875" style="2" customWidth="1"/>
    <col min="4356" max="4356" width="12.5546875" style="2" customWidth="1"/>
    <col min="4357" max="4357" width="15.5546875" style="2" customWidth="1"/>
    <col min="4358" max="4607" width="11.5546875" style="2"/>
    <col min="4608" max="4608" width="5.5546875" style="2" customWidth="1"/>
    <col min="4609" max="4609" width="45.5546875" style="2" customWidth="1"/>
    <col min="4610" max="4610" width="12.5546875" style="2" customWidth="1"/>
    <col min="4611" max="4611" width="5.5546875" style="2" customWidth="1"/>
    <col min="4612" max="4612" width="12.5546875" style="2" customWidth="1"/>
    <col min="4613" max="4613" width="15.5546875" style="2" customWidth="1"/>
    <col min="4614" max="4863" width="11.5546875" style="2"/>
    <col min="4864" max="4864" width="5.5546875" style="2" customWidth="1"/>
    <col min="4865" max="4865" width="45.5546875" style="2" customWidth="1"/>
    <col min="4866" max="4866" width="12.5546875" style="2" customWidth="1"/>
    <col min="4867" max="4867" width="5.5546875" style="2" customWidth="1"/>
    <col min="4868" max="4868" width="12.5546875" style="2" customWidth="1"/>
    <col min="4869" max="4869" width="15.5546875" style="2" customWidth="1"/>
    <col min="4870" max="5119" width="11.5546875" style="2"/>
    <col min="5120" max="5120" width="5.5546875" style="2" customWidth="1"/>
    <col min="5121" max="5121" width="45.5546875" style="2" customWidth="1"/>
    <col min="5122" max="5122" width="12.5546875" style="2" customWidth="1"/>
    <col min="5123" max="5123" width="5.5546875" style="2" customWidth="1"/>
    <col min="5124" max="5124" width="12.5546875" style="2" customWidth="1"/>
    <col min="5125" max="5125" width="15.5546875" style="2" customWidth="1"/>
    <col min="5126" max="5375" width="11.5546875" style="2"/>
    <col min="5376" max="5376" width="5.5546875" style="2" customWidth="1"/>
    <col min="5377" max="5377" width="45.5546875" style="2" customWidth="1"/>
    <col min="5378" max="5378" width="12.5546875" style="2" customWidth="1"/>
    <col min="5379" max="5379" width="5.5546875" style="2" customWidth="1"/>
    <col min="5380" max="5380" width="12.5546875" style="2" customWidth="1"/>
    <col min="5381" max="5381" width="15.5546875" style="2" customWidth="1"/>
    <col min="5382" max="5631" width="11.5546875" style="2"/>
    <col min="5632" max="5632" width="5.5546875" style="2" customWidth="1"/>
    <col min="5633" max="5633" width="45.5546875" style="2" customWidth="1"/>
    <col min="5634" max="5634" width="12.5546875" style="2" customWidth="1"/>
    <col min="5635" max="5635" width="5.5546875" style="2" customWidth="1"/>
    <col min="5636" max="5636" width="12.5546875" style="2" customWidth="1"/>
    <col min="5637" max="5637" width="15.5546875" style="2" customWidth="1"/>
    <col min="5638" max="5887" width="11.5546875" style="2"/>
    <col min="5888" max="5888" width="5.5546875" style="2" customWidth="1"/>
    <col min="5889" max="5889" width="45.5546875" style="2" customWidth="1"/>
    <col min="5890" max="5890" width="12.5546875" style="2" customWidth="1"/>
    <col min="5891" max="5891" width="5.5546875" style="2" customWidth="1"/>
    <col min="5892" max="5892" width="12.5546875" style="2" customWidth="1"/>
    <col min="5893" max="5893" width="15.5546875" style="2" customWidth="1"/>
    <col min="5894" max="6143" width="11.5546875" style="2"/>
    <col min="6144" max="6144" width="5.5546875" style="2" customWidth="1"/>
    <col min="6145" max="6145" width="45.5546875" style="2" customWidth="1"/>
    <col min="6146" max="6146" width="12.5546875" style="2" customWidth="1"/>
    <col min="6147" max="6147" width="5.5546875" style="2" customWidth="1"/>
    <col min="6148" max="6148" width="12.5546875" style="2" customWidth="1"/>
    <col min="6149" max="6149" width="15.5546875" style="2" customWidth="1"/>
    <col min="6150" max="6399" width="11.5546875" style="2"/>
    <col min="6400" max="6400" width="5.5546875" style="2" customWidth="1"/>
    <col min="6401" max="6401" width="45.5546875" style="2" customWidth="1"/>
    <col min="6402" max="6402" width="12.5546875" style="2" customWidth="1"/>
    <col min="6403" max="6403" width="5.5546875" style="2" customWidth="1"/>
    <col min="6404" max="6404" width="12.5546875" style="2" customWidth="1"/>
    <col min="6405" max="6405" width="15.5546875" style="2" customWidth="1"/>
    <col min="6406" max="6655" width="11.5546875" style="2"/>
    <col min="6656" max="6656" width="5.5546875" style="2" customWidth="1"/>
    <col min="6657" max="6657" width="45.5546875" style="2" customWidth="1"/>
    <col min="6658" max="6658" width="12.5546875" style="2" customWidth="1"/>
    <col min="6659" max="6659" width="5.5546875" style="2" customWidth="1"/>
    <col min="6660" max="6660" width="12.5546875" style="2" customWidth="1"/>
    <col min="6661" max="6661" width="15.5546875" style="2" customWidth="1"/>
    <col min="6662" max="6911" width="11.5546875" style="2"/>
    <col min="6912" max="6912" width="5.5546875" style="2" customWidth="1"/>
    <col min="6913" max="6913" width="45.5546875" style="2" customWidth="1"/>
    <col min="6914" max="6914" width="12.5546875" style="2" customWidth="1"/>
    <col min="6915" max="6915" width="5.5546875" style="2" customWidth="1"/>
    <col min="6916" max="6916" width="12.5546875" style="2" customWidth="1"/>
    <col min="6917" max="6917" width="15.5546875" style="2" customWidth="1"/>
    <col min="6918" max="7167" width="11.5546875" style="2"/>
    <col min="7168" max="7168" width="5.5546875" style="2" customWidth="1"/>
    <col min="7169" max="7169" width="45.5546875" style="2" customWidth="1"/>
    <col min="7170" max="7170" width="12.5546875" style="2" customWidth="1"/>
    <col min="7171" max="7171" width="5.5546875" style="2" customWidth="1"/>
    <col min="7172" max="7172" width="12.5546875" style="2" customWidth="1"/>
    <col min="7173" max="7173" width="15.5546875" style="2" customWidth="1"/>
    <col min="7174" max="7423" width="11.5546875" style="2"/>
    <col min="7424" max="7424" width="5.5546875" style="2" customWidth="1"/>
    <col min="7425" max="7425" width="45.5546875" style="2" customWidth="1"/>
    <col min="7426" max="7426" width="12.5546875" style="2" customWidth="1"/>
    <col min="7427" max="7427" width="5.5546875" style="2" customWidth="1"/>
    <col min="7428" max="7428" width="12.5546875" style="2" customWidth="1"/>
    <col min="7429" max="7429" width="15.5546875" style="2" customWidth="1"/>
    <col min="7430" max="7679" width="11.5546875" style="2"/>
    <col min="7680" max="7680" width="5.5546875" style="2" customWidth="1"/>
    <col min="7681" max="7681" width="45.5546875" style="2" customWidth="1"/>
    <col min="7682" max="7682" width="12.5546875" style="2" customWidth="1"/>
    <col min="7683" max="7683" width="5.5546875" style="2" customWidth="1"/>
    <col min="7684" max="7684" width="12.5546875" style="2" customWidth="1"/>
    <col min="7685" max="7685" width="15.5546875" style="2" customWidth="1"/>
    <col min="7686" max="7935" width="11.5546875" style="2"/>
    <col min="7936" max="7936" width="5.5546875" style="2" customWidth="1"/>
    <col min="7937" max="7937" width="45.5546875" style="2" customWidth="1"/>
    <col min="7938" max="7938" width="12.5546875" style="2" customWidth="1"/>
    <col min="7939" max="7939" width="5.5546875" style="2" customWidth="1"/>
    <col min="7940" max="7940" width="12.5546875" style="2" customWidth="1"/>
    <col min="7941" max="7941" width="15.5546875" style="2" customWidth="1"/>
    <col min="7942" max="8191" width="11.5546875" style="2"/>
    <col min="8192" max="8192" width="5.5546875" style="2" customWidth="1"/>
    <col min="8193" max="8193" width="45.5546875" style="2" customWidth="1"/>
    <col min="8194" max="8194" width="12.5546875" style="2" customWidth="1"/>
    <col min="8195" max="8195" width="5.5546875" style="2" customWidth="1"/>
    <col min="8196" max="8196" width="12.5546875" style="2" customWidth="1"/>
    <col min="8197" max="8197" width="15.5546875" style="2" customWidth="1"/>
    <col min="8198" max="8447" width="11.5546875" style="2"/>
    <col min="8448" max="8448" width="5.5546875" style="2" customWidth="1"/>
    <col min="8449" max="8449" width="45.5546875" style="2" customWidth="1"/>
    <col min="8450" max="8450" width="12.5546875" style="2" customWidth="1"/>
    <col min="8451" max="8451" width="5.5546875" style="2" customWidth="1"/>
    <col min="8452" max="8452" width="12.5546875" style="2" customWidth="1"/>
    <col min="8453" max="8453" width="15.5546875" style="2" customWidth="1"/>
    <col min="8454" max="8703" width="11.5546875" style="2"/>
    <col min="8704" max="8704" width="5.5546875" style="2" customWidth="1"/>
    <col min="8705" max="8705" width="45.5546875" style="2" customWidth="1"/>
    <col min="8706" max="8706" width="12.5546875" style="2" customWidth="1"/>
    <col min="8707" max="8707" width="5.5546875" style="2" customWidth="1"/>
    <col min="8708" max="8708" width="12.5546875" style="2" customWidth="1"/>
    <col min="8709" max="8709" width="15.5546875" style="2" customWidth="1"/>
    <col min="8710" max="8959" width="11.5546875" style="2"/>
    <col min="8960" max="8960" width="5.5546875" style="2" customWidth="1"/>
    <col min="8961" max="8961" width="45.5546875" style="2" customWidth="1"/>
    <col min="8962" max="8962" width="12.5546875" style="2" customWidth="1"/>
    <col min="8963" max="8963" width="5.5546875" style="2" customWidth="1"/>
    <col min="8964" max="8964" width="12.5546875" style="2" customWidth="1"/>
    <col min="8965" max="8965" width="15.5546875" style="2" customWidth="1"/>
    <col min="8966" max="9215" width="11.5546875" style="2"/>
    <col min="9216" max="9216" width="5.5546875" style="2" customWidth="1"/>
    <col min="9217" max="9217" width="45.5546875" style="2" customWidth="1"/>
    <col min="9218" max="9218" width="12.5546875" style="2" customWidth="1"/>
    <col min="9219" max="9219" width="5.5546875" style="2" customWidth="1"/>
    <col min="9220" max="9220" width="12.5546875" style="2" customWidth="1"/>
    <col min="9221" max="9221" width="15.5546875" style="2" customWidth="1"/>
    <col min="9222" max="9471" width="11.5546875" style="2"/>
    <col min="9472" max="9472" width="5.5546875" style="2" customWidth="1"/>
    <col min="9473" max="9473" width="45.5546875" style="2" customWidth="1"/>
    <col min="9474" max="9474" width="12.5546875" style="2" customWidth="1"/>
    <col min="9475" max="9475" width="5.5546875" style="2" customWidth="1"/>
    <col min="9476" max="9476" width="12.5546875" style="2" customWidth="1"/>
    <col min="9477" max="9477" width="15.5546875" style="2" customWidth="1"/>
    <col min="9478" max="9727" width="11.5546875" style="2"/>
    <col min="9728" max="9728" width="5.5546875" style="2" customWidth="1"/>
    <col min="9729" max="9729" width="45.5546875" style="2" customWidth="1"/>
    <col min="9730" max="9730" width="12.5546875" style="2" customWidth="1"/>
    <col min="9731" max="9731" width="5.5546875" style="2" customWidth="1"/>
    <col min="9732" max="9732" width="12.5546875" style="2" customWidth="1"/>
    <col min="9733" max="9733" width="15.5546875" style="2" customWidth="1"/>
    <col min="9734" max="9983" width="11.5546875" style="2"/>
    <col min="9984" max="9984" width="5.5546875" style="2" customWidth="1"/>
    <col min="9985" max="9985" width="45.5546875" style="2" customWidth="1"/>
    <col min="9986" max="9986" width="12.5546875" style="2" customWidth="1"/>
    <col min="9987" max="9987" width="5.5546875" style="2" customWidth="1"/>
    <col min="9988" max="9988" width="12.5546875" style="2" customWidth="1"/>
    <col min="9989" max="9989" width="15.5546875" style="2" customWidth="1"/>
    <col min="9990" max="10239" width="11.5546875" style="2"/>
    <col min="10240" max="10240" width="5.5546875" style="2" customWidth="1"/>
    <col min="10241" max="10241" width="45.5546875" style="2" customWidth="1"/>
    <col min="10242" max="10242" width="12.5546875" style="2" customWidth="1"/>
    <col min="10243" max="10243" width="5.5546875" style="2" customWidth="1"/>
    <col min="10244" max="10244" width="12.5546875" style="2" customWidth="1"/>
    <col min="10245" max="10245" width="15.5546875" style="2" customWidth="1"/>
    <col min="10246" max="10495" width="11.5546875" style="2"/>
    <col min="10496" max="10496" width="5.5546875" style="2" customWidth="1"/>
    <col min="10497" max="10497" width="45.5546875" style="2" customWidth="1"/>
    <col min="10498" max="10498" width="12.5546875" style="2" customWidth="1"/>
    <col min="10499" max="10499" width="5.5546875" style="2" customWidth="1"/>
    <col min="10500" max="10500" width="12.5546875" style="2" customWidth="1"/>
    <col min="10501" max="10501" width="15.5546875" style="2" customWidth="1"/>
    <col min="10502" max="10751" width="11.5546875" style="2"/>
    <col min="10752" max="10752" width="5.5546875" style="2" customWidth="1"/>
    <col min="10753" max="10753" width="45.5546875" style="2" customWidth="1"/>
    <col min="10754" max="10754" width="12.5546875" style="2" customWidth="1"/>
    <col min="10755" max="10755" width="5.5546875" style="2" customWidth="1"/>
    <col min="10756" max="10756" width="12.5546875" style="2" customWidth="1"/>
    <col min="10757" max="10757" width="15.5546875" style="2" customWidth="1"/>
    <col min="10758" max="11007" width="11.5546875" style="2"/>
    <col min="11008" max="11008" width="5.5546875" style="2" customWidth="1"/>
    <col min="11009" max="11009" width="45.5546875" style="2" customWidth="1"/>
    <col min="11010" max="11010" width="12.5546875" style="2" customWidth="1"/>
    <col min="11011" max="11011" width="5.5546875" style="2" customWidth="1"/>
    <col min="11012" max="11012" width="12.5546875" style="2" customWidth="1"/>
    <col min="11013" max="11013" width="15.5546875" style="2" customWidth="1"/>
    <col min="11014" max="11263" width="11.5546875" style="2"/>
    <col min="11264" max="11264" width="5.5546875" style="2" customWidth="1"/>
    <col min="11265" max="11265" width="45.5546875" style="2" customWidth="1"/>
    <col min="11266" max="11266" width="12.5546875" style="2" customWidth="1"/>
    <col min="11267" max="11267" width="5.5546875" style="2" customWidth="1"/>
    <col min="11268" max="11268" width="12.5546875" style="2" customWidth="1"/>
    <col min="11269" max="11269" width="15.5546875" style="2" customWidth="1"/>
    <col min="11270" max="11519" width="11.5546875" style="2"/>
    <col min="11520" max="11520" width="5.5546875" style="2" customWidth="1"/>
    <col min="11521" max="11521" width="45.5546875" style="2" customWidth="1"/>
    <col min="11522" max="11522" width="12.5546875" style="2" customWidth="1"/>
    <col min="11523" max="11523" width="5.5546875" style="2" customWidth="1"/>
    <col min="11524" max="11524" width="12.5546875" style="2" customWidth="1"/>
    <col min="11525" max="11525" width="15.5546875" style="2" customWidth="1"/>
    <col min="11526" max="11775" width="11.5546875" style="2"/>
    <col min="11776" max="11776" width="5.5546875" style="2" customWidth="1"/>
    <col min="11777" max="11777" width="45.5546875" style="2" customWidth="1"/>
    <col min="11778" max="11778" width="12.5546875" style="2" customWidth="1"/>
    <col min="11779" max="11779" width="5.5546875" style="2" customWidth="1"/>
    <col min="11780" max="11780" width="12.5546875" style="2" customWidth="1"/>
    <col min="11781" max="11781" width="15.5546875" style="2" customWidth="1"/>
    <col min="11782" max="12031" width="11.5546875" style="2"/>
    <col min="12032" max="12032" width="5.5546875" style="2" customWidth="1"/>
    <col min="12033" max="12033" width="45.5546875" style="2" customWidth="1"/>
    <col min="12034" max="12034" width="12.5546875" style="2" customWidth="1"/>
    <col min="12035" max="12035" width="5.5546875" style="2" customWidth="1"/>
    <col min="12036" max="12036" width="12.5546875" style="2" customWidth="1"/>
    <col min="12037" max="12037" width="15.5546875" style="2" customWidth="1"/>
    <col min="12038" max="12287" width="11.5546875" style="2"/>
    <col min="12288" max="12288" width="5.5546875" style="2" customWidth="1"/>
    <col min="12289" max="12289" width="45.5546875" style="2" customWidth="1"/>
    <col min="12290" max="12290" width="12.5546875" style="2" customWidth="1"/>
    <col min="12291" max="12291" width="5.5546875" style="2" customWidth="1"/>
    <col min="12292" max="12292" width="12.5546875" style="2" customWidth="1"/>
    <col min="12293" max="12293" width="15.5546875" style="2" customWidth="1"/>
    <col min="12294" max="12543" width="11.5546875" style="2"/>
    <col min="12544" max="12544" width="5.5546875" style="2" customWidth="1"/>
    <col min="12545" max="12545" width="45.5546875" style="2" customWidth="1"/>
    <col min="12546" max="12546" width="12.5546875" style="2" customWidth="1"/>
    <col min="12547" max="12547" width="5.5546875" style="2" customWidth="1"/>
    <col min="12548" max="12548" width="12.5546875" style="2" customWidth="1"/>
    <col min="12549" max="12549" width="15.5546875" style="2" customWidth="1"/>
    <col min="12550" max="12799" width="11.5546875" style="2"/>
    <col min="12800" max="12800" width="5.5546875" style="2" customWidth="1"/>
    <col min="12801" max="12801" width="45.5546875" style="2" customWidth="1"/>
    <col min="12802" max="12802" width="12.5546875" style="2" customWidth="1"/>
    <col min="12803" max="12803" width="5.5546875" style="2" customWidth="1"/>
    <col min="12804" max="12804" width="12.5546875" style="2" customWidth="1"/>
    <col min="12805" max="12805" width="15.5546875" style="2" customWidth="1"/>
    <col min="12806" max="13055" width="11.5546875" style="2"/>
    <col min="13056" max="13056" width="5.5546875" style="2" customWidth="1"/>
    <col min="13057" max="13057" width="45.5546875" style="2" customWidth="1"/>
    <col min="13058" max="13058" width="12.5546875" style="2" customWidth="1"/>
    <col min="13059" max="13059" width="5.5546875" style="2" customWidth="1"/>
    <col min="13060" max="13060" width="12.5546875" style="2" customWidth="1"/>
    <col min="13061" max="13061" width="15.5546875" style="2" customWidth="1"/>
    <col min="13062" max="13311" width="11.5546875" style="2"/>
    <col min="13312" max="13312" width="5.5546875" style="2" customWidth="1"/>
    <col min="13313" max="13313" width="45.5546875" style="2" customWidth="1"/>
    <col min="13314" max="13314" width="12.5546875" style="2" customWidth="1"/>
    <col min="13315" max="13315" width="5.5546875" style="2" customWidth="1"/>
    <col min="13316" max="13316" width="12.5546875" style="2" customWidth="1"/>
    <col min="13317" max="13317" width="15.5546875" style="2" customWidth="1"/>
    <col min="13318" max="13567" width="11.5546875" style="2"/>
    <col min="13568" max="13568" width="5.5546875" style="2" customWidth="1"/>
    <col min="13569" max="13569" width="45.5546875" style="2" customWidth="1"/>
    <col min="13570" max="13570" width="12.5546875" style="2" customWidth="1"/>
    <col min="13571" max="13571" width="5.5546875" style="2" customWidth="1"/>
    <col min="13572" max="13572" width="12.5546875" style="2" customWidth="1"/>
    <col min="13573" max="13573" width="15.5546875" style="2" customWidth="1"/>
    <col min="13574" max="13823" width="11.5546875" style="2"/>
    <col min="13824" max="13824" width="5.5546875" style="2" customWidth="1"/>
    <col min="13825" max="13825" width="45.5546875" style="2" customWidth="1"/>
    <col min="13826" max="13826" width="12.5546875" style="2" customWidth="1"/>
    <col min="13827" max="13827" width="5.5546875" style="2" customWidth="1"/>
    <col min="13828" max="13828" width="12.5546875" style="2" customWidth="1"/>
    <col min="13829" max="13829" width="15.5546875" style="2" customWidth="1"/>
    <col min="13830" max="14079" width="11.5546875" style="2"/>
    <col min="14080" max="14080" width="5.5546875" style="2" customWidth="1"/>
    <col min="14081" max="14081" width="45.5546875" style="2" customWidth="1"/>
    <col min="14082" max="14082" width="12.5546875" style="2" customWidth="1"/>
    <col min="14083" max="14083" width="5.5546875" style="2" customWidth="1"/>
    <col min="14084" max="14084" width="12.5546875" style="2" customWidth="1"/>
    <col min="14085" max="14085" width="15.5546875" style="2" customWidth="1"/>
    <col min="14086" max="14335" width="11.5546875" style="2"/>
    <col min="14336" max="14336" width="5.5546875" style="2" customWidth="1"/>
    <col min="14337" max="14337" width="45.5546875" style="2" customWidth="1"/>
    <col min="14338" max="14338" width="12.5546875" style="2" customWidth="1"/>
    <col min="14339" max="14339" width="5.5546875" style="2" customWidth="1"/>
    <col min="14340" max="14340" width="12.5546875" style="2" customWidth="1"/>
    <col min="14341" max="14341" width="15.5546875" style="2" customWidth="1"/>
    <col min="14342" max="14591" width="11.5546875" style="2"/>
    <col min="14592" max="14592" width="5.5546875" style="2" customWidth="1"/>
    <col min="14593" max="14593" width="45.5546875" style="2" customWidth="1"/>
    <col min="14594" max="14594" width="12.5546875" style="2" customWidth="1"/>
    <col min="14595" max="14595" width="5.5546875" style="2" customWidth="1"/>
    <col min="14596" max="14596" width="12.5546875" style="2" customWidth="1"/>
    <col min="14597" max="14597" width="15.5546875" style="2" customWidth="1"/>
    <col min="14598" max="14847" width="11.5546875" style="2"/>
    <col min="14848" max="14848" width="5.5546875" style="2" customWidth="1"/>
    <col min="14849" max="14849" width="45.5546875" style="2" customWidth="1"/>
    <col min="14850" max="14850" width="12.5546875" style="2" customWidth="1"/>
    <col min="14851" max="14851" width="5.5546875" style="2" customWidth="1"/>
    <col min="14852" max="14852" width="12.5546875" style="2" customWidth="1"/>
    <col min="14853" max="14853" width="15.5546875" style="2" customWidth="1"/>
    <col min="14854" max="15103" width="11.5546875" style="2"/>
    <col min="15104" max="15104" width="5.5546875" style="2" customWidth="1"/>
    <col min="15105" max="15105" width="45.5546875" style="2" customWidth="1"/>
    <col min="15106" max="15106" width="12.5546875" style="2" customWidth="1"/>
    <col min="15107" max="15107" width="5.5546875" style="2" customWidth="1"/>
    <col min="15108" max="15108" width="12.5546875" style="2" customWidth="1"/>
    <col min="15109" max="15109" width="15.5546875" style="2" customWidth="1"/>
    <col min="15110" max="15359" width="11.5546875" style="2"/>
    <col min="15360" max="15360" width="5.5546875" style="2" customWidth="1"/>
    <col min="15361" max="15361" width="45.5546875" style="2" customWidth="1"/>
    <col min="15362" max="15362" width="12.5546875" style="2" customWidth="1"/>
    <col min="15363" max="15363" width="5.5546875" style="2" customWidth="1"/>
    <col min="15364" max="15364" width="12.5546875" style="2" customWidth="1"/>
    <col min="15365" max="15365" width="15.5546875" style="2" customWidth="1"/>
    <col min="15366" max="15615" width="11.5546875" style="2"/>
    <col min="15616" max="15616" width="5.5546875" style="2" customWidth="1"/>
    <col min="15617" max="15617" width="45.5546875" style="2" customWidth="1"/>
    <col min="15618" max="15618" width="12.5546875" style="2" customWidth="1"/>
    <col min="15619" max="15619" width="5.5546875" style="2" customWidth="1"/>
    <col min="15620" max="15620" width="12.5546875" style="2" customWidth="1"/>
    <col min="15621" max="15621" width="15.5546875" style="2" customWidth="1"/>
    <col min="15622" max="15871" width="11.5546875" style="2"/>
    <col min="15872" max="15872" width="5.5546875" style="2" customWidth="1"/>
    <col min="15873" max="15873" width="45.5546875" style="2" customWidth="1"/>
    <col min="15874" max="15874" width="12.5546875" style="2" customWidth="1"/>
    <col min="15875" max="15875" width="5.5546875" style="2" customWidth="1"/>
    <col min="15876" max="15876" width="12.5546875" style="2" customWidth="1"/>
    <col min="15877" max="15877" width="15.5546875" style="2" customWidth="1"/>
    <col min="15878" max="16127" width="11.5546875" style="2"/>
    <col min="16128" max="16128" width="5.5546875" style="2" customWidth="1"/>
    <col min="16129" max="16129" width="45.5546875" style="2" customWidth="1"/>
    <col min="16130" max="16130" width="12.5546875" style="2" customWidth="1"/>
    <col min="16131" max="16131" width="5.5546875" style="2" customWidth="1"/>
    <col min="16132" max="16132" width="12.5546875" style="2" customWidth="1"/>
    <col min="16133" max="16133" width="15.5546875" style="2" customWidth="1"/>
    <col min="16134" max="16383" width="11.5546875" style="2"/>
    <col min="16384" max="16384" width="11.44140625" style="2" customWidth="1"/>
  </cols>
  <sheetData>
    <row r="1" spans="1:7" ht="119.1" customHeight="1" thickBot="1" x14ac:dyDescent="0.35">
      <c r="A1" s="108" t="s">
        <v>269</v>
      </c>
      <c r="B1" s="109"/>
      <c r="C1" s="109"/>
      <c r="D1" s="109"/>
      <c r="E1" s="109"/>
      <c r="F1" s="110"/>
      <c r="G1" s="54"/>
    </row>
    <row r="2" spans="1:7" s="3" customFormat="1" ht="40.35" customHeight="1" thickBot="1" x14ac:dyDescent="0.35">
      <c r="A2" s="111" t="s">
        <v>16</v>
      </c>
      <c r="B2" s="112"/>
      <c r="C2" s="112"/>
      <c r="D2" s="112"/>
      <c r="E2" s="112"/>
      <c r="F2" s="113"/>
      <c r="G2" s="55"/>
    </row>
    <row r="3" spans="1:7" s="3" customFormat="1" ht="49.35" customHeight="1" thickBot="1" x14ac:dyDescent="0.35">
      <c r="A3" s="114" t="s">
        <v>8</v>
      </c>
      <c r="B3" s="115"/>
      <c r="C3" s="115"/>
      <c r="D3" s="115"/>
      <c r="E3" s="115"/>
      <c r="F3" s="116"/>
      <c r="G3" s="55"/>
    </row>
    <row r="4" spans="1:7" ht="20.100000000000001" customHeight="1" thickBot="1" x14ac:dyDescent="0.35">
      <c r="A4" s="13" t="s">
        <v>0</v>
      </c>
      <c r="B4" s="11" t="s">
        <v>1</v>
      </c>
      <c r="C4" s="14" t="s">
        <v>2</v>
      </c>
      <c r="D4" s="11" t="s">
        <v>3</v>
      </c>
      <c r="E4" s="11" t="s">
        <v>4</v>
      </c>
      <c r="F4" s="12" t="s">
        <v>5</v>
      </c>
      <c r="G4" s="54"/>
    </row>
    <row r="5" spans="1:7" x14ac:dyDescent="0.3">
      <c r="A5" s="53"/>
      <c r="B5" s="7" t="s">
        <v>17</v>
      </c>
      <c r="C5" s="37"/>
      <c r="D5" s="19"/>
      <c r="E5" s="42"/>
      <c r="F5" s="43"/>
      <c r="G5" s="54"/>
    </row>
    <row r="6" spans="1:7" x14ac:dyDescent="0.3">
      <c r="A6" s="53"/>
      <c r="B6" s="45" t="s">
        <v>18</v>
      </c>
      <c r="C6" s="36"/>
      <c r="D6" s="19" t="s">
        <v>3</v>
      </c>
      <c r="E6" s="40"/>
      <c r="F6" s="41" t="str">
        <f>IF(C6="","",C6*E6)</f>
        <v/>
      </c>
      <c r="G6" s="54"/>
    </row>
    <row r="7" spans="1:7" x14ac:dyDescent="0.3">
      <c r="A7" s="64"/>
      <c r="B7" s="65" t="s">
        <v>19</v>
      </c>
      <c r="C7" s="68"/>
      <c r="D7" s="67"/>
      <c r="E7" s="69"/>
      <c r="F7" s="70"/>
      <c r="G7" s="54"/>
    </row>
    <row r="8" spans="1:7" x14ac:dyDescent="0.3">
      <c r="A8" s="64"/>
      <c r="B8" s="65" t="s">
        <v>20</v>
      </c>
      <c r="C8" s="68"/>
      <c r="D8" s="67"/>
      <c r="E8" s="69"/>
      <c r="F8" s="70"/>
      <c r="G8" s="54"/>
    </row>
    <row r="9" spans="1:7" x14ac:dyDescent="0.3">
      <c r="A9" s="64"/>
      <c r="B9" s="65" t="s">
        <v>21</v>
      </c>
      <c r="C9" s="68"/>
      <c r="D9" s="67"/>
      <c r="E9" s="69"/>
      <c r="F9" s="70"/>
      <c r="G9" s="54"/>
    </row>
    <row r="10" spans="1:7" ht="13.8" thickBot="1" x14ac:dyDescent="0.35">
      <c r="A10" s="64"/>
      <c r="B10" s="65" t="s">
        <v>22</v>
      </c>
      <c r="C10" s="68"/>
      <c r="D10" s="67"/>
      <c r="E10" s="69"/>
      <c r="F10" s="70"/>
      <c r="G10" s="54"/>
    </row>
    <row r="11" spans="1:7" ht="20.100000000000001" customHeight="1" thickBot="1" x14ac:dyDescent="0.35">
      <c r="A11" s="8"/>
      <c r="B11" s="22" t="s">
        <v>6</v>
      </c>
      <c r="C11" s="20"/>
      <c r="D11" s="21"/>
      <c r="E11" s="9"/>
      <c r="F11" s="10">
        <f>SUM(F6:F10)</f>
        <v>0</v>
      </c>
      <c r="G11" s="54"/>
    </row>
    <row r="12" spans="1:7" x14ac:dyDescent="0.3">
      <c r="A12" s="53"/>
      <c r="B12" s="7" t="s">
        <v>23</v>
      </c>
      <c r="C12" s="37"/>
      <c r="D12" s="19"/>
      <c r="E12" s="42"/>
      <c r="F12" s="43" t="str">
        <f t="shared" ref="F12" si="0">IF(C12="","",C12*E12)</f>
        <v/>
      </c>
      <c r="G12" s="54"/>
    </row>
    <row r="13" spans="1:7" x14ac:dyDescent="0.3">
      <c r="A13" s="53"/>
      <c r="B13" s="7"/>
      <c r="C13" s="37"/>
      <c r="D13" s="19"/>
      <c r="E13" s="42"/>
      <c r="F13" s="43"/>
      <c r="G13" s="54"/>
    </row>
    <row r="14" spans="1:7" x14ac:dyDescent="0.3">
      <c r="A14" s="53"/>
      <c r="B14" s="7" t="s">
        <v>24</v>
      </c>
      <c r="C14" s="37"/>
      <c r="D14" s="19"/>
      <c r="E14" s="42"/>
      <c r="F14" s="43"/>
      <c r="G14" s="54"/>
    </row>
    <row r="15" spans="1:7" x14ac:dyDescent="0.3">
      <c r="A15" s="53"/>
      <c r="B15" s="7"/>
      <c r="C15" s="37"/>
      <c r="D15" s="19"/>
      <c r="E15" s="42"/>
      <c r="F15" s="43"/>
      <c r="G15" s="54"/>
    </row>
    <row r="16" spans="1:7" x14ac:dyDescent="0.3">
      <c r="A16" s="53"/>
      <c r="B16" s="65" t="s">
        <v>25</v>
      </c>
      <c r="C16" s="36"/>
      <c r="D16" s="19" t="s">
        <v>67</v>
      </c>
      <c r="E16" s="88"/>
      <c r="F16" s="41" t="str">
        <f>IF(C16="","",C16*E16)</f>
        <v/>
      </c>
      <c r="G16" s="54"/>
    </row>
    <row r="17" spans="1:7" x14ac:dyDescent="0.3">
      <c r="A17" s="53"/>
      <c r="B17" s="65"/>
      <c r="C17" s="37"/>
      <c r="D17" s="19"/>
      <c r="E17" s="42"/>
      <c r="F17" s="43"/>
      <c r="G17" s="54"/>
    </row>
    <row r="18" spans="1:7" x14ac:dyDescent="0.3">
      <c r="A18" s="53"/>
      <c r="B18" s="65" t="s">
        <v>26</v>
      </c>
      <c r="C18" s="36"/>
      <c r="D18" s="19" t="s">
        <v>67</v>
      </c>
      <c r="E18" s="88"/>
      <c r="F18" s="41" t="str">
        <f>IF(C18="","",C18*E18)</f>
        <v/>
      </c>
      <c r="G18" s="54"/>
    </row>
    <row r="19" spans="1:7" x14ac:dyDescent="0.3">
      <c r="A19" s="53"/>
      <c r="B19" s="65"/>
      <c r="C19" s="37"/>
      <c r="D19" s="19"/>
      <c r="E19" s="42"/>
      <c r="F19" s="43"/>
      <c r="G19" s="54"/>
    </row>
    <row r="20" spans="1:7" x14ac:dyDescent="0.3">
      <c r="A20" s="53"/>
      <c r="B20" s="65" t="s">
        <v>27</v>
      </c>
      <c r="C20" s="36"/>
      <c r="D20" s="19" t="s">
        <v>67</v>
      </c>
      <c r="E20" s="88"/>
      <c r="F20" s="41" t="str">
        <f>IF(C20="","",C20*E20)</f>
        <v/>
      </c>
      <c r="G20" s="54"/>
    </row>
    <row r="21" spans="1:7" x14ac:dyDescent="0.3">
      <c r="A21" s="53"/>
      <c r="B21" s="65"/>
      <c r="C21" s="37"/>
      <c r="D21" s="19"/>
      <c r="E21" s="42"/>
      <c r="F21" s="43"/>
      <c r="G21" s="54"/>
    </row>
    <row r="22" spans="1:7" x14ac:dyDescent="0.3">
      <c r="A22" s="53"/>
      <c r="B22" s="65" t="s">
        <v>28</v>
      </c>
      <c r="C22" s="36"/>
      <c r="D22" s="19" t="s">
        <v>67</v>
      </c>
      <c r="E22" s="88"/>
      <c r="F22" s="41" t="str">
        <f>IF(C22="","",C22*E22)</f>
        <v/>
      </c>
      <c r="G22" s="54"/>
    </row>
    <row r="23" spans="1:7" x14ac:dyDescent="0.3">
      <c r="A23" s="53"/>
      <c r="B23" s="65"/>
      <c r="C23" s="37"/>
      <c r="D23" s="19"/>
      <c r="E23" s="42"/>
      <c r="F23" s="43"/>
      <c r="G23" s="54"/>
    </row>
    <row r="24" spans="1:7" x14ac:dyDescent="0.3">
      <c r="A24" s="53"/>
      <c r="B24" s="7" t="s">
        <v>29</v>
      </c>
      <c r="C24" s="37"/>
      <c r="D24" s="19"/>
      <c r="E24" s="42"/>
      <c r="F24" s="43"/>
      <c r="G24" s="54"/>
    </row>
    <row r="25" spans="1:7" x14ac:dyDescent="0.3">
      <c r="A25" s="53"/>
      <c r="B25" s="7"/>
      <c r="C25" s="37"/>
      <c r="D25" s="19"/>
      <c r="E25" s="42"/>
      <c r="F25" s="43"/>
      <c r="G25" s="54"/>
    </row>
    <row r="26" spans="1:7" ht="26.4" x14ac:dyDescent="0.3">
      <c r="A26" s="53"/>
      <c r="B26" s="45" t="s">
        <v>30</v>
      </c>
      <c r="C26" s="36"/>
      <c r="D26" s="19" t="s">
        <v>67</v>
      </c>
      <c r="E26" s="88"/>
      <c r="F26" s="41" t="str">
        <f>IF(C26="","",C26*E26)</f>
        <v/>
      </c>
      <c r="G26" s="54"/>
    </row>
    <row r="27" spans="1:7" x14ac:dyDescent="0.3">
      <c r="A27" s="53"/>
      <c r="B27" s="45"/>
      <c r="C27" s="37"/>
      <c r="D27" s="19"/>
      <c r="E27" s="42"/>
      <c r="F27" s="43"/>
      <c r="G27" s="54"/>
    </row>
    <row r="28" spans="1:7" x14ac:dyDescent="0.3">
      <c r="A28" s="53"/>
      <c r="B28" s="45" t="s">
        <v>31</v>
      </c>
      <c r="C28" s="36"/>
      <c r="D28" s="19" t="s">
        <v>67</v>
      </c>
      <c r="E28" s="88"/>
      <c r="F28" s="41" t="str">
        <f t="shared" ref="F28:F35" si="1">IF(C28="","",C28*E28)</f>
        <v/>
      </c>
      <c r="G28" s="54"/>
    </row>
    <row r="29" spans="1:7" x14ac:dyDescent="0.3">
      <c r="A29" s="53"/>
      <c r="B29" s="45" t="s">
        <v>32</v>
      </c>
      <c r="C29" s="36"/>
      <c r="D29" s="19" t="s">
        <v>67</v>
      </c>
      <c r="E29" s="88"/>
      <c r="F29" s="41" t="str">
        <f t="shared" si="1"/>
        <v/>
      </c>
      <c r="G29" s="54"/>
    </row>
    <row r="30" spans="1:7" x14ac:dyDescent="0.3">
      <c r="A30" s="53"/>
      <c r="B30" s="45" t="s">
        <v>33</v>
      </c>
      <c r="C30" s="36"/>
      <c r="D30" s="19" t="s">
        <v>67</v>
      </c>
      <c r="E30" s="88"/>
      <c r="F30" s="41" t="str">
        <f t="shared" si="1"/>
        <v/>
      </c>
      <c r="G30" s="54"/>
    </row>
    <row r="31" spans="1:7" x14ac:dyDescent="0.3">
      <c r="A31" s="53"/>
      <c r="B31" s="45" t="s">
        <v>34</v>
      </c>
      <c r="C31" s="36"/>
      <c r="D31" s="19" t="s">
        <v>67</v>
      </c>
      <c r="E31" s="88"/>
      <c r="F31" s="41" t="str">
        <f t="shared" si="1"/>
        <v/>
      </c>
      <c r="G31" s="54"/>
    </row>
    <row r="32" spans="1:7" x14ac:dyDescent="0.3">
      <c r="A32" s="53"/>
      <c r="B32" s="45" t="s">
        <v>35</v>
      </c>
      <c r="C32" s="36"/>
      <c r="D32" s="19" t="s">
        <v>67</v>
      </c>
      <c r="E32" s="88"/>
      <c r="F32" s="41" t="str">
        <f t="shared" si="1"/>
        <v/>
      </c>
      <c r="G32" s="54"/>
    </row>
    <row r="33" spans="1:7" x14ac:dyDescent="0.3">
      <c r="A33" s="53"/>
      <c r="B33" s="45" t="s">
        <v>36</v>
      </c>
      <c r="C33" s="36"/>
      <c r="D33" s="19" t="s">
        <v>67</v>
      </c>
      <c r="E33" s="88"/>
      <c r="F33" s="41" t="str">
        <f t="shared" si="1"/>
        <v/>
      </c>
      <c r="G33" s="54"/>
    </row>
    <row r="34" spans="1:7" x14ac:dyDescent="0.3">
      <c r="A34" s="53"/>
      <c r="B34" s="45" t="s">
        <v>37</v>
      </c>
      <c r="C34" s="36"/>
      <c r="D34" s="19" t="s">
        <v>67</v>
      </c>
      <c r="E34" s="88"/>
      <c r="F34" s="41" t="str">
        <f t="shared" si="1"/>
        <v/>
      </c>
      <c r="G34" s="54"/>
    </row>
    <row r="35" spans="1:7" x14ac:dyDescent="0.3">
      <c r="A35" s="53"/>
      <c r="B35" s="45" t="s">
        <v>38</v>
      </c>
      <c r="C35" s="36"/>
      <c r="D35" s="19" t="s">
        <v>67</v>
      </c>
      <c r="E35" s="88"/>
      <c r="F35" s="41" t="str">
        <f t="shared" si="1"/>
        <v/>
      </c>
      <c r="G35" s="54"/>
    </row>
    <row r="36" spans="1:7" x14ac:dyDescent="0.3">
      <c r="A36" s="53"/>
      <c r="B36" s="45"/>
      <c r="C36" s="37"/>
      <c r="D36" s="19"/>
      <c r="E36" s="42"/>
      <c r="F36" s="43"/>
      <c r="G36" s="54"/>
    </row>
    <row r="37" spans="1:7" x14ac:dyDescent="0.3">
      <c r="A37" s="53"/>
      <c r="B37" s="45" t="s">
        <v>39</v>
      </c>
      <c r="C37" s="37"/>
      <c r="D37" s="19"/>
      <c r="E37" s="42"/>
      <c r="F37" s="43"/>
      <c r="G37" s="54"/>
    </row>
    <row r="38" spans="1:7" x14ac:dyDescent="0.3">
      <c r="A38" s="53"/>
      <c r="B38" s="45" t="s">
        <v>40</v>
      </c>
      <c r="C38" s="36"/>
      <c r="D38" s="19" t="s">
        <v>7</v>
      </c>
      <c r="E38" s="88"/>
      <c r="F38" s="41" t="str">
        <f>IF(C38="","",C38*E38)</f>
        <v/>
      </c>
      <c r="G38" s="54"/>
    </row>
    <row r="39" spans="1:7" x14ac:dyDescent="0.3">
      <c r="A39" s="53"/>
      <c r="B39" s="45"/>
      <c r="C39" s="19"/>
      <c r="D39" s="19"/>
      <c r="E39" s="42"/>
      <c r="F39" s="43"/>
      <c r="G39" s="54"/>
    </row>
    <row r="40" spans="1:7" x14ac:dyDescent="0.3">
      <c r="A40" s="53"/>
      <c r="B40" s="45" t="s">
        <v>41</v>
      </c>
      <c r="C40" s="36"/>
      <c r="D40" s="19" t="s">
        <v>67</v>
      </c>
      <c r="E40" s="88"/>
      <c r="F40" s="41" t="str">
        <f>IF(C40="","",C40*E40)</f>
        <v/>
      </c>
      <c r="G40" s="54"/>
    </row>
    <row r="41" spans="1:7" x14ac:dyDescent="0.3">
      <c r="A41" s="53"/>
      <c r="B41" s="45"/>
      <c r="C41" s="37"/>
      <c r="D41" s="19"/>
      <c r="E41" s="42"/>
      <c r="F41" s="43"/>
      <c r="G41" s="54"/>
    </row>
    <row r="42" spans="1:7" x14ac:dyDescent="0.3">
      <c r="A42" s="53"/>
      <c r="B42" s="45" t="s">
        <v>42</v>
      </c>
      <c r="C42" s="36"/>
      <c r="D42" s="19" t="s">
        <v>260</v>
      </c>
      <c r="E42" s="88"/>
      <c r="F42" s="41" t="str">
        <f>IF(C42="","",C42*E42)</f>
        <v/>
      </c>
      <c r="G42" s="54"/>
    </row>
    <row r="43" spans="1:7" x14ac:dyDescent="0.3">
      <c r="A43" s="53"/>
      <c r="B43" s="45"/>
      <c r="C43" s="37"/>
      <c r="D43" s="19"/>
      <c r="E43" s="42"/>
      <c r="F43" s="43"/>
      <c r="G43" s="54"/>
    </row>
    <row r="44" spans="1:7" ht="26.4" x14ac:dyDescent="0.3">
      <c r="A44" s="53"/>
      <c r="B44" s="45" t="s">
        <v>43</v>
      </c>
      <c r="C44" s="37"/>
      <c r="D44" s="19"/>
      <c r="E44" s="42"/>
      <c r="F44" s="43"/>
      <c r="G44" s="54"/>
    </row>
    <row r="45" spans="1:7" x14ac:dyDescent="0.3">
      <c r="A45" s="53"/>
      <c r="B45" s="45" t="s">
        <v>44</v>
      </c>
      <c r="C45" s="36"/>
      <c r="D45" s="19" t="s">
        <v>7</v>
      </c>
      <c r="E45" s="88"/>
      <c r="F45" s="41" t="str">
        <f>IF(C45="","",C45*E45)</f>
        <v/>
      </c>
      <c r="G45" s="54"/>
    </row>
    <row r="46" spans="1:7" x14ac:dyDescent="0.3">
      <c r="A46" s="53"/>
      <c r="B46" s="45"/>
      <c r="C46" s="37"/>
      <c r="D46" s="19"/>
      <c r="E46" s="42"/>
      <c r="F46" s="43"/>
      <c r="G46" s="54"/>
    </row>
    <row r="47" spans="1:7" x14ac:dyDescent="0.3">
      <c r="A47" s="53"/>
      <c r="B47" s="7" t="s">
        <v>45</v>
      </c>
      <c r="C47" s="37"/>
      <c r="D47" s="19"/>
      <c r="E47" s="42"/>
      <c r="F47" s="43"/>
      <c r="G47" s="54"/>
    </row>
    <row r="48" spans="1:7" x14ac:dyDescent="0.3">
      <c r="A48" s="53"/>
      <c r="B48" s="45"/>
      <c r="C48" s="37"/>
      <c r="D48" s="19"/>
      <c r="E48" s="42"/>
      <c r="F48" s="43"/>
      <c r="G48" s="54"/>
    </row>
    <row r="49" spans="1:7" x14ac:dyDescent="0.3">
      <c r="A49" s="53"/>
      <c r="B49" s="45" t="s">
        <v>46</v>
      </c>
      <c r="C49" s="36"/>
      <c r="D49" s="19" t="s">
        <v>67</v>
      </c>
      <c r="E49" s="88"/>
      <c r="F49" s="41" t="str">
        <f t="shared" ref="F49:F51" si="2">IF(C49="","",C49*E49)</f>
        <v/>
      </c>
      <c r="G49" s="54"/>
    </row>
    <row r="50" spans="1:7" x14ac:dyDescent="0.3">
      <c r="A50" s="53"/>
      <c r="B50" s="45" t="s">
        <v>47</v>
      </c>
      <c r="C50" s="36"/>
      <c r="D50" s="19" t="s">
        <v>67</v>
      </c>
      <c r="E50" s="88"/>
      <c r="F50" s="41" t="str">
        <f t="shared" si="2"/>
        <v/>
      </c>
      <c r="G50" s="54"/>
    </row>
    <row r="51" spans="1:7" x14ac:dyDescent="0.3">
      <c r="A51" s="53"/>
      <c r="B51" s="45" t="s">
        <v>48</v>
      </c>
      <c r="C51" s="36"/>
      <c r="D51" s="19" t="s">
        <v>67</v>
      </c>
      <c r="E51" s="88"/>
      <c r="F51" s="41" t="str">
        <f t="shared" si="2"/>
        <v/>
      </c>
      <c r="G51" s="54"/>
    </row>
    <row r="52" spans="1:7" x14ac:dyDescent="0.3">
      <c r="A52" s="53"/>
      <c r="B52" s="45"/>
      <c r="C52" s="37"/>
      <c r="D52" s="19"/>
      <c r="E52" s="42"/>
      <c r="F52" s="43"/>
      <c r="G52" s="54"/>
    </row>
    <row r="53" spans="1:7" x14ac:dyDescent="0.3">
      <c r="A53" s="53"/>
      <c r="B53" s="45" t="s">
        <v>49</v>
      </c>
      <c r="C53" s="36"/>
      <c r="D53" s="19" t="s">
        <v>67</v>
      </c>
      <c r="E53" s="88"/>
      <c r="F53" s="41" t="str">
        <f t="shared" ref="F53:F56" si="3">IF(C53="","",C53*E53)</f>
        <v/>
      </c>
      <c r="G53" s="54"/>
    </row>
    <row r="54" spans="1:7" x14ac:dyDescent="0.3">
      <c r="A54" s="53"/>
      <c r="B54" s="45" t="s">
        <v>50</v>
      </c>
      <c r="C54" s="36"/>
      <c r="D54" s="19" t="s">
        <v>67</v>
      </c>
      <c r="E54" s="88"/>
      <c r="F54" s="41" t="str">
        <f t="shared" si="3"/>
        <v/>
      </c>
      <c r="G54" s="54"/>
    </row>
    <row r="55" spans="1:7" x14ac:dyDescent="0.3">
      <c r="A55" s="53"/>
      <c r="B55" s="45" t="s">
        <v>51</v>
      </c>
      <c r="C55" s="36"/>
      <c r="D55" s="19" t="s">
        <v>67</v>
      </c>
      <c r="E55" s="88"/>
      <c r="F55" s="41" t="str">
        <f t="shared" si="3"/>
        <v/>
      </c>
      <c r="G55" s="54"/>
    </row>
    <row r="56" spans="1:7" x14ac:dyDescent="0.3">
      <c r="A56" s="53"/>
      <c r="B56" s="45" t="s">
        <v>52</v>
      </c>
      <c r="C56" s="36"/>
      <c r="D56" s="19" t="s">
        <v>67</v>
      </c>
      <c r="E56" s="88"/>
      <c r="F56" s="41" t="str">
        <f t="shared" si="3"/>
        <v/>
      </c>
      <c r="G56" s="54"/>
    </row>
    <row r="57" spans="1:7" x14ac:dyDescent="0.3">
      <c r="A57" s="53"/>
      <c r="B57" s="45"/>
      <c r="C57" s="37"/>
      <c r="D57" s="19"/>
      <c r="E57" s="42"/>
      <c r="F57" s="43"/>
      <c r="G57" s="54"/>
    </row>
    <row r="58" spans="1:7" x14ac:dyDescent="0.3">
      <c r="A58" s="53"/>
      <c r="B58" s="45" t="s">
        <v>53</v>
      </c>
      <c r="C58" s="36"/>
      <c r="D58" s="19" t="s">
        <v>67</v>
      </c>
      <c r="E58" s="88"/>
      <c r="F58" s="41" t="str">
        <f>IF(C58="","",C58*E58)</f>
        <v/>
      </c>
      <c r="G58" s="54"/>
    </row>
    <row r="59" spans="1:7" x14ac:dyDescent="0.3">
      <c r="A59" s="53"/>
      <c r="B59" s="45"/>
      <c r="C59" s="37"/>
      <c r="D59" s="19"/>
      <c r="E59" s="42"/>
      <c r="F59" s="43"/>
      <c r="G59" s="54"/>
    </row>
    <row r="60" spans="1:7" x14ac:dyDescent="0.3">
      <c r="A60" s="53"/>
      <c r="B60" s="45" t="s">
        <v>54</v>
      </c>
      <c r="C60" s="37"/>
      <c r="D60" s="19"/>
      <c r="E60" s="42"/>
      <c r="F60" s="43"/>
      <c r="G60" s="54"/>
    </row>
    <row r="61" spans="1:7" x14ac:dyDescent="0.3">
      <c r="A61" s="53"/>
      <c r="B61" s="45" t="s">
        <v>55</v>
      </c>
      <c r="C61" s="36"/>
      <c r="D61" s="19" t="s">
        <v>7</v>
      </c>
      <c r="E61" s="88"/>
      <c r="F61" s="41" t="str">
        <f t="shared" ref="F61:F70" si="4">IF(C61="","",C61*E61)</f>
        <v/>
      </c>
      <c r="G61" s="54"/>
    </row>
    <row r="62" spans="1:7" x14ac:dyDescent="0.3">
      <c r="A62" s="53"/>
      <c r="B62" s="45" t="s">
        <v>56</v>
      </c>
      <c r="C62" s="36"/>
      <c r="D62" s="19" t="s">
        <v>7</v>
      </c>
      <c r="E62" s="88"/>
      <c r="F62" s="41" t="str">
        <f t="shared" si="4"/>
        <v/>
      </c>
      <c r="G62" s="54"/>
    </row>
    <row r="63" spans="1:7" x14ac:dyDescent="0.3">
      <c r="A63" s="53"/>
      <c r="B63" s="45" t="s">
        <v>57</v>
      </c>
      <c r="C63" s="36"/>
      <c r="D63" s="19" t="s">
        <v>7</v>
      </c>
      <c r="E63" s="88"/>
      <c r="F63" s="41" t="str">
        <f t="shared" si="4"/>
        <v/>
      </c>
      <c r="G63" s="54"/>
    </row>
    <row r="64" spans="1:7" x14ac:dyDescent="0.3">
      <c r="A64" s="53"/>
      <c r="B64" s="45" t="s">
        <v>58</v>
      </c>
      <c r="C64" s="36"/>
      <c r="D64" s="19" t="s">
        <v>7</v>
      </c>
      <c r="E64" s="88"/>
      <c r="F64" s="41" t="str">
        <f t="shared" si="4"/>
        <v/>
      </c>
      <c r="G64" s="54"/>
    </row>
    <row r="65" spans="1:7" x14ac:dyDescent="0.3">
      <c r="A65" s="53"/>
      <c r="B65" s="45" t="s">
        <v>59</v>
      </c>
      <c r="C65" s="36"/>
      <c r="D65" s="19" t="s">
        <v>7</v>
      </c>
      <c r="E65" s="88"/>
      <c r="F65" s="41" t="str">
        <f t="shared" si="4"/>
        <v/>
      </c>
      <c r="G65" s="54"/>
    </row>
    <row r="66" spans="1:7" x14ac:dyDescent="0.3">
      <c r="A66" s="53"/>
      <c r="B66" s="45" t="s">
        <v>60</v>
      </c>
      <c r="C66" s="36"/>
      <c r="D66" s="19" t="s">
        <v>7</v>
      </c>
      <c r="E66" s="88"/>
      <c r="F66" s="41" t="str">
        <f t="shared" si="4"/>
        <v/>
      </c>
      <c r="G66" s="54"/>
    </row>
    <row r="67" spans="1:7" x14ac:dyDescent="0.3">
      <c r="A67" s="53"/>
      <c r="B67" s="45" t="s">
        <v>61</v>
      </c>
      <c r="C67" s="36"/>
      <c r="D67" s="19" t="s">
        <v>7</v>
      </c>
      <c r="E67" s="88"/>
      <c r="F67" s="41" t="str">
        <f t="shared" si="4"/>
        <v/>
      </c>
      <c r="G67" s="54"/>
    </row>
    <row r="68" spans="1:7" x14ac:dyDescent="0.3">
      <c r="A68" s="53"/>
      <c r="B68" s="45" t="s">
        <v>62</v>
      </c>
      <c r="C68" s="36"/>
      <c r="D68" s="19" t="s">
        <v>7</v>
      </c>
      <c r="E68" s="88"/>
      <c r="F68" s="41" t="str">
        <f t="shared" si="4"/>
        <v/>
      </c>
      <c r="G68" s="54"/>
    </row>
    <row r="69" spans="1:7" x14ac:dyDescent="0.3">
      <c r="A69" s="53"/>
      <c r="B69" s="45" t="s">
        <v>40</v>
      </c>
      <c r="C69" s="36"/>
      <c r="D69" s="19" t="s">
        <v>7</v>
      </c>
      <c r="E69" s="88"/>
      <c r="F69" s="41" t="str">
        <f t="shared" si="4"/>
        <v/>
      </c>
      <c r="G69" s="54"/>
    </row>
    <row r="70" spans="1:7" x14ac:dyDescent="0.3">
      <c r="A70" s="53"/>
      <c r="B70" s="45" t="s">
        <v>63</v>
      </c>
      <c r="C70" s="36"/>
      <c r="D70" s="19" t="s">
        <v>67</v>
      </c>
      <c r="E70" s="88"/>
      <c r="F70" s="41" t="str">
        <f t="shared" si="4"/>
        <v/>
      </c>
      <c r="G70" s="54"/>
    </row>
    <row r="71" spans="1:7" x14ac:dyDescent="0.3">
      <c r="A71" s="53"/>
      <c r="B71" s="45"/>
      <c r="C71" s="37"/>
      <c r="D71" s="19"/>
      <c r="E71" s="42"/>
      <c r="F71" s="43"/>
      <c r="G71" s="54"/>
    </row>
    <row r="72" spans="1:7" x14ac:dyDescent="0.3">
      <c r="A72" s="53"/>
      <c r="B72" s="45" t="s">
        <v>64</v>
      </c>
      <c r="C72" s="36"/>
      <c r="D72" s="19" t="s">
        <v>67</v>
      </c>
      <c r="E72" s="88"/>
      <c r="F72" s="41" t="str">
        <f>IF(C72="","",C72*E72)</f>
        <v/>
      </c>
      <c r="G72" s="54"/>
    </row>
    <row r="73" spans="1:7" x14ac:dyDescent="0.3">
      <c r="A73" s="53"/>
      <c r="B73" s="45"/>
      <c r="C73" s="37"/>
      <c r="D73" s="19"/>
      <c r="E73" s="42"/>
      <c r="F73" s="43"/>
      <c r="G73" s="54"/>
    </row>
    <row r="74" spans="1:7" x14ac:dyDescent="0.3">
      <c r="A74" s="53"/>
      <c r="B74" s="45" t="s">
        <v>65</v>
      </c>
      <c r="C74" s="37"/>
      <c r="D74" s="19"/>
      <c r="E74" s="42"/>
      <c r="F74" s="43"/>
      <c r="G74" s="54"/>
    </row>
    <row r="75" spans="1:7" x14ac:dyDescent="0.3">
      <c r="A75" s="53"/>
      <c r="B75" s="45" t="s">
        <v>55</v>
      </c>
      <c r="C75" s="36"/>
      <c r="D75" s="19" t="s">
        <v>7</v>
      </c>
      <c r="E75" s="88"/>
      <c r="F75" s="41" t="str">
        <f t="shared" ref="F75:F83" si="5">IF(C75="","",C75*E75)</f>
        <v/>
      </c>
      <c r="G75" s="54"/>
    </row>
    <row r="76" spans="1:7" x14ac:dyDescent="0.3">
      <c r="A76" s="53"/>
      <c r="B76" s="45" t="s">
        <v>56</v>
      </c>
      <c r="C76" s="36"/>
      <c r="D76" s="19" t="s">
        <v>7</v>
      </c>
      <c r="E76" s="88"/>
      <c r="F76" s="41" t="str">
        <f t="shared" si="5"/>
        <v/>
      </c>
      <c r="G76" s="54"/>
    </row>
    <row r="77" spans="1:7" x14ac:dyDescent="0.3">
      <c r="A77" s="53"/>
      <c r="B77" s="45" t="s">
        <v>57</v>
      </c>
      <c r="C77" s="36"/>
      <c r="D77" s="19" t="s">
        <v>7</v>
      </c>
      <c r="E77" s="88"/>
      <c r="F77" s="41" t="str">
        <f t="shared" si="5"/>
        <v/>
      </c>
      <c r="G77" s="54"/>
    </row>
    <row r="78" spans="1:7" x14ac:dyDescent="0.3">
      <c r="A78" s="53"/>
      <c r="B78" s="45" t="s">
        <v>58</v>
      </c>
      <c r="C78" s="36"/>
      <c r="D78" s="19" t="s">
        <v>7</v>
      </c>
      <c r="E78" s="88"/>
      <c r="F78" s="41" t="str">
        <f t="shared" si="5"/>
        <v/>
      </c>
      <c r="G78" s="54"/>
    </row>
    <row r="79" spans="1:7" x14ac:dyDescent="0.3">
      <c r="A79" s="53"/>
      <c r="B79" s="45" t="s">
        <v>59</v>
      </c>
      <c r="C79" s="36"/>
      <c r="D79" s="19" t="s">
        <v>7</v>
      </c>
      <c r="E79" s="88"/>
      <c r="F79" s="41" t="str">
        <f t="shared" si="5"/>
        <v/>
      </c>
      <c r="G79" s="54"/>
    </row>
    <row r="80" spans="1:7" x14ac:dyDescent="0.3">
      <c r="A80" s="53"/>
      <c r="B80" s="45" t="s">
        <v>60</v>
      </c>
      <c r="C80" s="36"/>
      <c r="D80" s="19" t="s">
        <v>7</v>
      </c>
      <c r="E80" s="88"/>
      <c r="F80" s="41" t="str">
        <f t="shared" si="5"/>
        <v/>
      </c>
      <c r="G80" s="54"/>
    </row>
    <row r="81" spans="1:7" x14ac:dyDescent="0.3">
      <c r="A81" s="53"/>
      <c r="B81" s="45" t="s">
        <v>61</v>
      </c>
      <c r="C81" s="36"/>
      <c r="D81" s="19" t="s">
        <v>7</v>
      </c>
      <c r="E81" s="88"/>
      <c r="F81" s="41" t="str">
        <f t="shared" si="5"/>
        <v/>
      </c>
      <c r="G81" s="54"/>
    </row>
    <row r="82" spans="1:7" x14ac:dyDescent="0.3">
      <c r="A82" s="53"/>
      <c r="B82" s="45" t="s">
        <v>62</v>
      </c>
      <c r="C82" s="36"/>
      <c r="D82" s="19" t="s">
        <v>7</v>
      </c>
      <c r="E82" s="88"/>
      <c r="F82" s="41" t="str">
        <f t="shared" si="5"/>
        <v/>
      </c>
      <c r="G82" s="54"/>
    </row>
    <row r="83" spans="1:7" x14ac:dyDescent="0.3">
      <c r="A83" s="53"/>
      <c r="B83" s="45" t="s">
        <v>40</v>
      </c>
      <c r="C83" s="36"/>
      <c r="D83" s="19" t="s">
        <v>7</v>
      </c>
      <c r="E83" s="88"/>
      <c r="F83" s="41" t="str">
        <f t="shared" si="5"/>
        <v/>
      </c>
      <c r="G83" s="54"/>
    </row>
    <row r="84" spans="1:7" x14ac:dyDescent="0.3">
      <c r="A84" s="53"/>
      <c r="B84" s="45"/>
      <c r="C84" s="37"/>
      <c r="D84" s="19"/>
      <c r="E84" s="42"/>
      <c r="F84" s="43"/>
      <c r="G84" s="54"/>
    </row>
    <row r="85" spans="1:7" x14ac:dyDescent="0.3">
      <c r="A85" s="53"/>
      <c r="B85" s="45" t="s">
        <v>66</v>
      </c>
      <c r="C85" s="36"/>
      <c r="D85" s="19" t="s">
        <v>67</v>
      </c>
      <c r="E85" s="88"/>
      <c r="F85" s="41" t="str">
        <f t="shared" ref="F85:F88" si="6">IF(C85="","",C85*E85)</f>
        <v/>
      </c>
      <c r="G85" s="54"/>
    </row>
    <row r="86" spans="1:7" x14ac:dyDescent="0.3">
      <c r="A86" s="53"/>
      <c r="B86" s="45" t="s">
        <v>68</v>
      </c>
      <c r="C86" s="36"/>
      <c r="D86" s="19" t="s">
        <v>67</v>
      </c>
      <c r="E86" s="88"/>
      <c r="F86" s="41" t="str">
        <f t="shared" si="6"/>
        <v/>
      </c>
      <c r="G86" s="54"/>
    </row>
    <row r="87" spans="1:7" x14ac:dyDescent="0.3">
      <c r="A87" s="53"/>
      <c r="B87" s="45" t="s">
        <v>69</v>
      </c>
      <c r="C87" s="36"/>
      <c r="D87" s="19" t="s">
        <v>67</v>
      </c>
      <c r="E87" s="88"/>
      <c r="F87" s="41" t="str">
        <f t="shared" si="6"/>
        <v/>
      </c>
      <c r="G87" s="54"/>
    </row>
    <row r="88" spans="1:7" x14ac:dyDescent="0.3">
      <c r="A88" s="53"/>
      <c r="B88" s="45" t="s">
        <v>70</v>
      </c>
      <c r="C88" s="36"/>
      <c r="D88" s="19" t="s">
        <v>71</v>
      </c>
      <c r="E88" s="88"/>
      <c r="F88" s="41" t="str">
        <f t="shared" si="6"/>
        <v/>
      </c>
      <c r="G88" s="54"/>
    </row>
    <row r="89" spans="1:7" x14ac:dyDescent="0.3">
      <c r="A89" s="53"/>
      <c r="B89" s="45"/>
      <c r="C89" s="37"/>
      <c r="D89" s="19"/>
      <c r="E89" s="42"/>
      <c r="F89" s="43"/>
      <c r="G89" s="54"/>
    </row>
    <row r="90" spans="1:7" x14ac:dyDescent="0.3">
      <c r="A90" s="53"/>
      <c r="B90" s="45" t="s">
        <v>72</v>
      </c>
      <c r="C90" s="37"/>
      <c r="D90" s="19"/>
      <c r="E90" s="42"/>
      <c r="F90" s="43"/>
      <c r="G90" s="54"/>
    </row>
    <row r="91" spans="1:7" x14ac:dyDescent="0.3">
      <c r="A91" s="53"/>
      <c r="B91" s="45" t="s">
        <v>40</v>
      </c>
      <c r="C91" s="36"/>
      <c r="D91" s="19" t="s">
        <v>7</v>
      </c>
      <c r="E91" s="88"/>
      <c r="F91" s="41" t="str">
        <f t="shared" ref="F91:F93" si="7">IF(C91="","",C91*E91)</f>
        <v/>
      </c>
      <c r="G91" s="54"/>
    </row>
    <row r="92" spans="1:7" x14ac:dyDescent="0.3">
      <c r="A92" s="53"/>
      <c r="B92" s="45" t="s">
        <v>62</v>
      </c>
      <c r="C92" s="36"/>
      <c r="D92" s="19" t="s">
        <v>7</v>
      </c>
      <c r="E92" s="88"/>
      <c r="F92" s="41" t="str">
        <f t="shared" si="7"/>
        <v/>
      </c>
      <c r="G92" s="54"/>
    </row>
    <row r="93" spans="1:7" x14ac:dyDescent="0.3">
      <c r="A93" s="53"/>
      <c r="B93" s="45" t="s">
        <v>61</v>
      </c>
      <c r="C93" s="36"/>
      <c r="D93" s="19" t="s">
        <v>7</v>
      </c>
      <c r="E93" s="88"/>
      <c r="F93" s="41" t="str">
        <f t="shared" si="7"/>
        <v/>
      </c>
      <c r="G93" s="54"/>
    </row>
    <row r="94" spans="1:7" x14ac:dyDescent="0.3">
      <c r="A94" s="53"/>
      <c r="B94" s="45"/>
      <c r="C94" s="37"/>
      <c r="D94" s="19"/>
      <c r="E94" s="42"/>
      <c r="F94" s="43"/>
      <c r="G94" s="54"/>
    </row>
    <row r="95" spans="1:7" ht="26.4" x14ac:dyDescent="0.3">
      <c r="A95" s="53"/>
      <c r="B95" s="45" t="s">
        <v>73</v>
      </c>
      <c r="C95" s="36"/>
      <c r="D95" s="19" t="s">
        <v>71</v>
      </c>
      <c r="E95" s="88"/>
      <c r="F95" s="41" t="str">
        <f>IF(C95="","",C95*E95)</f>
        <v/>
      </c>
      <c r="G95" s="54"/>
    </row>
    <row r="96" spans="1:7" x14ac:dyDescent="0.3">
      <c r="A96" s="53"/>
      <c r="B96" s="45"/>
      <c r="C96" s="37"/>
      <c r="D96" s="19"/>
      <c r="E96" s="42"/>
      <c r="F96" s="43"/>
      <c r="G96" s="54"/>
    </row>
    <row r="97" spans="1:7" x14ac:dyDescent="0.3">
      <c r="A97" s="53"/>
      <c r="B97" s="45" t="s">
        <v>74</v>
      </c>
      <c r="C97" s="36"/>
      <c r="D97" s="19" t="s">
        <v>71</v>
      </c>
      <c r="E97" s="88"/>
      <c r="F97" s="41" t="str">
        <f t="shared" ref="F97:F98" si="8">IF(C97="","",C97*E97)</f>
        <v/>
      </c>
      <c r="G97" s="54"/>
    </row>
    <row r="98" spans="1:7" ht="26.4" x14ac:dyDescent="0.3">
      <c r="A98" s="53"/>
      <c r="B98" s="45" t="s">
        <v>75</v>
      </c>
      <c r="C98" s="36"/>
      <c r="D98" s="19" t="s">
        <v>71</v>
      </c>
      <c r="E98" s="88"/>
      <c r="F98" s="41" t="str">
        <f t="shared" si="8"/>
        <v/>
      </c>
      <c r="G98" s="54"/>
    </row>
    <row r="99" spans="1:7" x14ac:dyDescent="0.3">
      <c r="A99" s="53"/>
      <c r="B99" s="45"/>
      <c r="C99" s="37"/>
      <c r="D99" s="19"/>
      <c r="E99" s="42"/>
      <c r="F99" s="43"/>
      <c r="G99" s="54"/>
    </row>
    <row r="100" spans="1:7" x14ac:dyDescent="0.3">
      <c r="A100" s="53"/>
      <c r="B100" s="45" t="s">
        <v>76</v>
      </c>
      <c r="C100" s="36"/>
      <c r="D100" s="19" t="s">
        <v>67</v>
      </c>
      <c r="E100" s="88"/>
      <c r="F100" s="41" t="str">
        <f>IF(C100="","",C100*E100)</f>
        <v/>
      </c>
      <c r="G100" s="54"/>
    </row>
    <row r="101" spans="1:7" ht="13.8" thickBot="1" x14ac:dyDescent="0.35">
      <c r="A101" s="53"/>
      <c r="B101" s="45"/>
      <c r="C101" s="37"/>
      <c r="D101" s="19"/>
      <c r="E101" s="42"/>
      <c r="F101" s="43"/>
      <c r="G101" s="54"/>
    </row>
    <row r="102" spans="1:7" ht="20.100000000000001" customHeight="1" thickBot="1" x14ac:dyDescent="0.35">
      <c r="A102" s="8"/>
      <c r="B102" s="22" t="s">
        <v>6</v>
      </c>
      <c r="C102" s="20"/>
      <c r="D102" s="21"/>
      <c r="E102" s="9"/>
      <c r="F102" s="10">
        <f>SUM(F16:F100)</f>
        <v>0</v>
      </c>
      <c r="G102" s="54"/>
    </row>
    <row r="103" spans="1:7" x14ac:dyDescent="0.3">
      <c r="A103" s="53"/>
      <c r="B103" s="7" t="s">
        <v>77</v>
      </c>
      <c r="C103" s="37"/>
      <c r="D103" s="19"/>
      <c r="E103" s="42"/>
      <c r="F103" s="43" t="str">
        <f>IF(C103="","",C103*E103)</f>
        <v/>
      </c>
      <c r="G103" s="54"/>
    </row>
    <row r="104" spans="1:7" x14ac:dyDescent="0.3">
      <c r="A104" s="53"/>
      <c r="B104" s="7"/>
      <c r="C104" s="37"/>
      <c r="D104" s="19"/>
      <c r="E104" s="42"/>
      <c r="F104" s="43"/>
      <c r="G104" s="54"/>
    </row>
    <row r="105" spans="1:7" x14ac:dyDescent="0.3">
      <c r="A105" s="53"/>
      <c r="B105" s="7" t="s">
        <v>78</v>
      </c>
      <c r="C105" s="36"/>
      <c r="D105" s="19" t="s">
        <v>67</v>
      </c>
      <c r="E105" s="88"/>
      <c r="F105" s="41" t="str">
        <f>IF(C105="","",C105*E105)</f>
        <v/>
      </c>
      <c r="G105" s="54"/>
    </row>
    <row r="106" spans="1:7" x14ac:dyDescent="0.3">
      <c r="A106" s="53"/>
      <c r="B106" s="7"/>
      <c r="C106" s="37"/>
      <c r="D106" s="19"/>
      <c r="E106" s="42"/>
      <c r="F106" s="43"/>
      <c r="G106" s="54"/>
    </row>
    <row r="107" spans="1:7" x14ac:dyDescent="0.3">
      <c r="A107" s="53"/>
      <c r="B107" s="45" t="s">
        <v>79</v>
      </c>
      <c r="C107" s="36"/>
      <c r="D107" s="19" t="s">
        <v>67</v>
      </c>
      <c r="E107" s="88"/>
      <c r="F107" s="41" t="str">
        <f t="shared" ref="F107:F115" si="9">IF(C107="","",C107*E107)</f>
        <v/>
      </c>
      <c r="G107" s="54"/>
    </row>
    <row r="108" spans="1:7" x14ac:dyDescent="0.3">
      <c r="A108" s="53"/>
      <c r="B108" s="45" t="s">
        <v>33</v>
      </c>
      <c r="C108" s="36"/>
      <c r="D108" s="19" t="s">
        <v>67</v>
      </c>
      <c r="E108" s="88"/>
      <c r="F108" s="41" t="str">
        <f t="shared" si="9"/>
        <v/>
      </c>
      <c r="G108" s="54"/>
    </row>
    <row r="109" spans="1:7" x14ac:dyDescent="0.3">
      <c r="A109" s="53"/>
      <c r="B109" s="45" t="s">
        <v>34</v>
      </c>
      <c r="C109" s="36"/>
      <c r="D109" s="19" t="s">
        <v>67</v>
      </c>
      <c r="E109" s="88"/>
      <c r="F109" s="41" t="str">
        <f t="shared" si="9"/>
        <v/>
      </c>
      <c r="G109" s="54"/>
    </row>
    <row r="110" spans="1:7" x14ac:dyDescent="0.3">
      <c r="A110" s="53"/>
      <c r="B110" s="45" t="s">
        <v>80</v>
      </c>
      <c r="C110" s="36"/>
      <c r="D110" s="19" t="s">
        <v>67</v>
      </c>
      <c r="E110" s="88"/>
      <c r="F110" s="41" t="str">
        <f t="shared" si="9"/>
        <v/>
      </c>
      <c r="G110" s="54"/>
    </row>
    <row r="111" spans="1:7" x14ac:dyDescent="0.3">
      <c r="A111" s="53"/>
      <c r="B111" s="45" t="s">
        <v>81</v>
      </c>
      <c r="C111" s="36"/>
      <c r="D111" s="19" t="s">
        <v>67</v>
      </c>
      <c r="E111" s="88"/>
      <c r="F111" s="41" t="str">
        <f t="shared" si="9"/>
        <v/>
      </c>
      <c r="G111" s="54"/>
    </row>
    <row r="112" spans="1:7" x14ac:dyDescent="0.3">
      <c r="A112" s="53"/>
      <c r="B112" s="45" t="s">
        <v>82</v>
      </c>
      <c r="C112" s="36"/>
      <c r="D112" s="19" t="s">
        <v>67</v>
      </c>
      <c r="E112" s="88"/>
      <c r="F112" s="41" t="str">
        <f t="shared" si="9"/>
        <v/>
      </c>
      <c r="G112" s="54"/>
    </row>
    <row r="113" spans="1:7" x14ac:dyDescent="0.3">
      <c r="A113" s="53"/>
      <c r="B113" s="45" t="s">
        <v>83</v>
      </c>
      <c r="C113" s="36"/>
      <c r="D113" s="19" t="s">
        <v>67</v>
      </c>
      <c r="E113" s="88"/>
      <c r="F113" s="41" t="str">
        <f t="shared" si="9"/>
        <v/>
      </c>
      <c r="G113" s="54"/>
    </row>
    <row r="114" spans="1:7" x14ac:dyDescent="0.3">
      <c r="A114" s="53"/>
      <c r="B114" s="45" t="s">
        <v>84</v>
      </c>
      <c r="C114" s="36"/>
      <c r="D114" s="19" t="s">
        <v>67</v>
      </c>
      <c r="E114" s="88"/>
      <c r="F114" s="41" t="str">
        <f t="shared" si="9"/>
        <v/>
      </c>
      <c r="G114" s="54"/>
    </row>
    <row r="115" spans="1:7" x14ac:dyDescent="0.3">
      <c r="A115" s="53"/>
      <c r="B115" s="45" t="s">
        <v>38</v>
      </c>
      <c r="C115" s="36"/>
      <c r="D115" s="19" t="s">
        <v>67</v>
      </c>
      <c r="E115" s="88"/>
      <c r="F115" s="41" t="str">
        <f t="shared" si="9"/>
        <v/>
      </c>
      <c r="G115" s="54"/>
    </row>
    <row r="116" spans="1:7" x14ac:dyDescent="0.3">
      <c r="A116" s="53"/>
      <c r="B116" s="7"/>
      <c r="C116" s="37"/>
      <c r="D116" s="19"/>
      <c r="E116" s="42"/>
      <c r="F116" s="43"/>
      <c r="G116" s="54"/>
    </row>
    <row r="117" spans="1:7" x14ac:dyDescent="0.3">
      <c r="A117" s="53"/>
      <c r="B117" s="7" t="s">
        <v>85</v>
      </c>
      <c r="C117" s="37"/>
      <c r="D117" s="19"/>
      <c r="E117" s="42"/>
      <c r="F117" s="43"/>
      <c r="G117" s="54"/>
    </row>
    <row r="118" spans="1:7" x14ac:dyDescent="0.3">
      <c r="A118" s="53"/>
      <c r="B118" s="7" t="s">
        <v>86</v>
      </c>
      <c r="C118" s="36"/>
      <c r="D118" s="19" t="s">
        <v>67</v>
      </c>
      <c r="E118" s="88"/>
      <c r="F118" s="41" t="str">
        <f>IF(C118="","",C118*E118)</f>
        <v/>
      </c>
      <c r="G118" s="54"/>
    </row>
    <row r="119" spans="1:7" x14ac:dyDescent="0.3">
      <c r="A119" s="53"/>
      <c r="B119" s="7"/>
      <c r="C119" s="37"/>
      <c r="D119" s="19"/>
      <c r="E119" s="42"/>
      <c r="F119" s="43"/>
      <c r="G119" s="54"/>
    </row>
    <row r="120" spans="1:7" x14ac:dyDescent="0.3">
      <c r="A120" s="53"/>
      <c r="B120" s="45" t="s">
        <v>79</v>
      </c>
      <c r="C120" s="36"/>
      <c r="D120" s="37" t="s">
        <v>67</v>
      </c>
      <c r="E120" s="88"/>
      <c r="F120" s="41" t="str">
        <f t="shared" ref="F120:F130" si="10">IF(C120="","",C120*E120)</f>
        <v/>
      </c>
      <c r="G120" s="54"/>
    </row>
    <row r="121" spans="1:7" x14ac:dyDescent="0.3">
      <c r="A121" s="53"/>
      <c r="B121" s="45" t="s">
        <v>33</v>
      </c>
      <c r="C121" s="36"/>
      <c r="D121" s="37" t="s">
        <v>67</v>
      </c>
      <c r="E121" s="88"/>
      <c r="F121" s="41" t="str">
        <f t="shared" si="10"/>
        <v/>
      </c>
      <c r="G121" s="54"/>
    </row>
    <row r="122" spans="1:7" x14ac:dyDescent="0.3">
      <c r="A122" s="53"/>
      <c r="B122" s="45" t="s">
        <v>34</v>
      </c>
      <c r="C122" s="36"/>
      <c r="D122" s="37" t="s">
        <v>67</v>
      </c>
      <c r="E122" s="88"/>
      <c r="F122" s="41" t="str">
        <f t="shared" si="10"/>
        <v/>
      </c>
      <c r="G122" s="54"/>
    </row>
    <row r="123" spans="1:7" x14ac:dyDescent="0.3">
      <c r="A123" s="53"/>
      <c r="B123" s="45" t="s">
        <v>87</v>
      </c>
      <c r="C123" s="36"/>
      <c r="D123" s="37" t="s">
        <v>71</v>
      </c>
      <c r="E123" s="88"/>
      <c r="F123" s="41" t="str">
        <f t="shared" si="10"/>
        <v/>
      </c>
      <c r="G123" s="54"/>
    </row>
    <row r="124" spans="1:7" x14ac:dyDescent="0.3">
      <c r="A124" s="53"/>
      <c r="B124" s="45" t="s">
        <v>80</v>
      </c>
      <c r="C124" s="36"/>
      <c r="D124" s="37" t="s">
        <v>67</v>
      </c>
      <c r="E124" s="88"/>
      <c r="F124" s="41" t="str">
        <f t="shared" si="10"/>
        <v/>
      </c>
      <c r="G124" s="54"/>
    </row>
    <row r="125" spans="1:7" x14ac:dyDescent="0.3">
      <c r="A125" s="53"/>
      <c r="B125" s="45" t="s">
        <v>88</v>
      </c>
      <c r="C125" s="36"/>
      <c r="D125" s="37" t="s">
        <v>67</v>
      </c>
      <c r="E125" s="88"/>
      <c r="F125" s="41" t="str">
        <f t="shared" si="10"/>
        <v/>
      </c>
      <c r="G125" s="54"/>
    </row>
    <row r="126" spans="1:7" x14ac:dyDescent="0.3">
      <c r="A126" s="53"/>
      <c r="B126" s="45" t="s">
        <v>82</v>
      </c>
      <c r="C126" s="36"/>
      <c r="D126" s="37" t="s">
        <v>67</v>
      </c>
      <c r="E126" s="88"/>
      <c r="F126" s="41" t="str">
        <f t="shared" si="10"/>
        <v/>
      </c>
      <c r="G126" s="54"/>
    </row>
    <row r="127" spans="1:7" x14ac:dyDescent="0.3">
      <c r="A127" s="53"/>
      <c r="B127" s="45" t="s">
        <v>89</v>
      </c>
      <c r="C127" s="36"/>
      <c r="D127" s="37" t="s">
        <v>67</v>
      </c>
      <c r="E127" s="88"/>
      <c r="F127" s="41" t="str">
        <f t="shared" si="10"/>
        <v/>
      </c>
      <c r="G127" s="54"/>
    </row>
    <row r="128" spans="1:7" x14ac:dyDescent="0.3">
      <c r="A128" s="53"/>
      <c r="B128" s="45" t="s">
        <v>84</v>
      </c>
      <c r="C128" s="36"/>
      <c r="D128" s="37" t="s">
        <v>67</v>
      </c>
      <c r="E128" s="88"/>
      <c r="F128" s="41" t="str">
        <f t="shared" si="10"/>
        <v/>
      </c>
      <c r="G128" s="54"/>
    </row>
    <row r="129" spans="1:7" x14ac:dyDescent="0.3">
      <c r="A129" s="53"/>
      <c r="B129" s="45" t="s">
        <v>38</v>
      </c>
      <c r="C129" s="36"/>
      <c r="D129" s="37" t="s">
        <v>67</v>
      </c>
      <c r="E129" s="88"/>
      <c r="F129" s="41" t="str">
        <f t="shared" si="10"/>
        <v/>
      </c>
      <c r="G129" s="54"/>
    </row>
    <row r="130" spans="1:7" x14ac:dyDescent="0.3">
      <c r="A130" s="53"/>
      <c r="B130" s="45" t="s">
        <v>90</v>
      </c>
      <c r="C130" s="36"/>
      <c r="D130" s="37" t="s">
        <v>67</v>
      </c>
      <c r="E130" s="88"/>
      <c r="F130" s="41" t="str">
        <f t="shared" si="10"/>
        <v/>
      </c>
      <c r="G130" s="54"/>
    </row>
    <row r="131" spans="1:7" x14ac:dyDescent="0.3">
      <c r="A131" s="53"/>
      <c r="B131" s="45"/>
      <c r="C131" s="37"/>
      <c r="D131" s="37"/>
      <c r="E131" s="42"/>
      <c r="F131" s="43"/>
      <c r="G131" s="54"/>
    </row>
    <row r="132" spans="1:7" x14ac:dyDescent="0.3">
      <c r="A132" s="53"/>
      <c r="B132" s="7" t="s">
        <v>91</v>
      </c>
      <c r="C132" s="37"/>
      <c r="D132" s="37"/>
      <c r="E132" s="42"/>
      <c r="F132" s="43"/>
      <c r="G132" s="54"/>
    </row>
    <row r="133" spans="1:7" x14ac:dyDescent="0.3">
      <c r="A133" s="53"/>
      <c r="B133" s="7" t="s">
        <v>92</v>
      </c>
      <c r="C133" s="36"/>
      <c r="D133" s="37" t="s">
        <v>67</v>
      </c>
      <c r="E133" s="88"/>
      <c r="F133" s="41" t="str">
        <f>IF(C133="","",C133*E133)</f>
        <v/>
      </c>
      <c r="G133" s="54"/>
    </row>
    <row r="134" spans="1:7" x14ac:dyDescent="0.3">
      <c r="A134" s="53"/>
      <c r="B134" s="7"/>
      <c r="C134" s="37"/>
      <c r="D134" s="37"/>
      <c r="E134" s="42"/>
      <c r="F134" s="43"/>
      <c r="G134" s="54"/>
    </row>
    <row r="135" spans="1:7" x14ac:dyDescent="0.3">
      <c r="A135" s="53"/>
      <c r="B135" s="45" t="s">
        <v>79</v>
      </c>
      <c r="C135" s="36"/>
      <c r="D135" s="37" t="s">
        <v>67</v>
      </c>
      <c r="E135" s="88"/>
      <c r="F135" s="41" t="str">
        <f t="shared" ref="F135:F144" si="11">IF(C135="","",C135*E135)</f>
        <v/>
      </c>
      <c r="G135" s="54"/>
    </row>
    <row r="136" spans="1:7" x14ac:dyDescent="0.3">
      <c r="A136" s="53"/>
      <c r="B136" s="45" t="s">
        <v>33</v>
      </c>
      <c r="C136" s="36"/>
      <c r="D136" s="37" t="s">
        <v>67</v>
      </c>
      <c r="E136" s="88"/>
      <c r="F136" s="41" t="str">
        <f t="shared" si="11"/>
        <v/>
      </c>
      <c r="G136" s="54"/>
    </row>
    <row r="137" spans="1:7" x14ac:dyDescent="0.3">
      <c r="A137" s="53"/>
      <c r="B137" s="45" t="s">
        <v>34</v>
      </c>
      <c r="C137" s="36"/>
      <c r="D137" s="37" t="s">
        <v>67</v>
      </c>
      <c r="E137" s="88"/>
      <c r="F137" s="41" t="str">
        <f t="shared" si="11"/>
        <v/>
      </c>
      <c r="G137" s="54"/>
    </row>
    <row r="138" spans="1:7" x14ac:dyDescent="0.3">
      <c r="A138" s="53"/>
      <c r="B138" s="45" t="s">
        <v>87</v>
      </c>
      <c r="C138" s="36"/>
      <c r="D138" s="37" t="s">
        <v>67</v>
      </c>
      <c r="E138" s="88"/>
      <c r="F138" s="41" t="str">
        <f t="shared" si="11"/>
        <v/>
      </c>
      <c r="G138" s="54"/>
    </row>
    <row r="139" spans="1:7" x14ac:dyDescent="0.3">
      <c r="A139" s="53"/>
      <c r="B139" s="45" t="s">
        <v>93</v>
      </c>
      <c r="C139" s="36"/>
      <c r="D139" s="37" t="s">
        <v>67</v>
      </c>
      <c r="E139" s="88"/>
      <c r="F139" s="41" t="str">
        <f t="shared" si="11"/>
        <v/>
      </c>
      <c r="G139" s="54"/>
    </row>
    <row r="140" spans="1:7" x14ac:dyDescent="0.3">
      <c r="A140" s="53"/>
      <c r="B140" s="45" t="s">
        <v>80</v>
      </c>
      <c r="C140" s="36"/>
      <c r="D140" s="37" t="s">
        <v>67</v>
      </c>
      <c r="E140" s="88"/>
      <c r="F140" s="41" t="str">
        <f t="shared" si="11"/>
        <v/>
      </c>
      <c r="G140" s="54"/>
    </row>
    <row r="141" spans="1:7" x14ac:dyDescent="0.3">
      <c r="A141" s="53"/>
      <c r="B141" s="45" t="s">
        <v>84</v>
      </c>
      <c r="C141" s="36"/>
      <c r="D141" s="37" t="s">
        <v>67</v>
      </c>
      <c r="E141" s="88"/>
      <c r="F141" s="41" t="str">
        <f t="shared" si="11"/>
        <v/>
      </c>
      <c r="G141" s="54"/>
    </row>
    <row r="142" spans="1:7" x14ac:dyDescent="0.3">
      <c r="A142" s="53"/>
      <c r="B142" s="45" t="s">
        <v>88</v>
      </c>
      <c r="C142" s="36"/>
      <c r="D142" s="37" t="s">
        <v>67</v>
      </c>
      <c r="E142" s="88"/>
      <c r="F142" s="41" t="str">
        <f t="shared" si="11"/>
        <v/>
      </c>
      <c r="G142" s="54"/>
    </row>
    <row r="143" spans="1:7" x14ac:dyDescent="0.3">
      <c r="A143" s="53"/>
      <c r="B143" s="45" t="s">
        <v>82</v>
      </c>
      <c r="C143" s="36"/>
      <c r="D143" s="37" t="s">
        <v>67</v>
      </c>
      <c r="E143" s="88"/>
      <c r="F143" s="41" t="str">
        <f t="shared" si="11"/>
        <v/>
      </c>
      <c r="G143" s="54"/>
    </row>
    <row r="144" spans="1:7" x14ac:dyDescent="0.3">
      <c r="A144" s="53"/>
      <c r="B144" s="45" t="s">
        <v>38</v>
      </c>
      <c r="C144" s="36"/>
      <c r="D144" s="37" t="s">
        <v>67</v>
      </c>
      <c r="E144" s="88"/>
      <c r="F144" s="41" t="str">
        <f t="shared" si="11"/>
        <v/>
      </c>
      <c r="G144" s="54"/>
    </row>
    <row r="145" spans="1:7" x14ac:dyDescent="0.3">
      <c r="A145" s="53"/>
      <c r="B145" s="45"/>
      <c r="C145" s="37"/>
      <c r="D145" s="37"/>
      <c r="E145" s="42"/>
      <c r="F145" s="43"/>
      <c r="G145" s="54"/>
    </row>
    <row r="146" spans="1:7" x14ac:dyDescent="0.3">
      <c r="A146" s="53"/>
      <c r="B146" s="7" t="s">
        <v>94</v>
      </c>
      <c r="C146" s="36"/>
      <c r="D146" s="37" t="s">
        <v>67</v>
      </c>
      <c r="E146" s="88"/>
      <c r="F146" s="41" t="str">
        <f>IF(C146="","",C146*E146)</f>
        <v/>
      </c>
      <c r="G146" s="54"/>
    </row>
    <row r="147" spans="1:7" x14ac:dyDescent="0.3">
      <c r="A147" s="53"/>
      <c r="B147" s="45"/>
      <c r="C147" s="37"/>
      <c r="D147" s="37"/>
      <c r="E147" s="42"/>
      <c r="F147" s="43"/>
      <c r="G147" s="54"/>
    </row>
    <row r="148" spans="1:7" x14ac:dyDescent="0.3">
      <c r="A148" s="53"/>
      <c r="B148" s="45" t="s">
        <v>79</v>
      </c>
      <c r="C148" s="36"/>
      <c r="D148" s="37" t="s">
        <v>67</v>
      </c>
      <c r="E148" s="88"/>
      <c r="F148" s="41" t="str">
        <f t="shared" ref="F148:F156" si="12">IF(C148="","",C148*E148)</f>
        <v/>
      </c>
      <c r="G148" s="54"/>
    </row>
    <row r="149" spans="1:7" x14ac:dyDescent="0.3">
      <c r="A149" s="53"/>
      <c r="B149" s="45" t="s">
        <v>33</v>
      </c>
      <c r="C149" s="36"/>
      <c r="D149" s="37" t="s">
        <v>67</v>
      </c>
      <c r="E149" s="88"/>
      <c r="F149" s="41" t="str">
        <f t="shared" si="12"/>
        <v/>
      </c>
      <c r="G149" s="54"/>
    </row>
    <row r="150" spans="1:7" x14ac:dyDescent="0.3">
      <c r="A150" s="53"/>
      <c r="B150" s="45" t="s">
        <v>34</v>
      </c>
      <c r="C150" s="36"/>
      <c r="D150" s="37" t="s">
        <v>67</v>
      </c>
      <c r="E150" s="88"/>
      <c r="F150" s="41" t="str">
        <f t="shared" si="12"/>
        <v/>
      </c>
      <c r="G150" s="54"/>
    </row>
    <row r="151" spans="1:7" x14ac:dyDescent="0.3">
      <c r="A151" s="53"/>
      <c r="B151" s="45" t="s">
        <v>95</v>
      </c>
      <c r="C151" s="36"/>
      <c r="D151" s="37" t="s">
        <v>67</v>
      </c>
      <c r="E151" s="88"/>
      <c r="F151" s="41" t="str">
        <f t="shared" si="12"/>
        <v/>
      </c>
      <c r="G151" s="54"/>
    </row>
    <row r="152" spans="1:7" x14ac:dyDescent="0.3">
      <c r="A152" s="53"/>
      <c r="B152" s="45" t="s">
        <v>81</v>
      </c>
      <c r="C152" s="36"/>
      <c r="D152" s="37" t="s">
        <v>67</v>
      </c>
      <c r="E152" s="88"/>
      <c r="F152" s="41" t="str">
        <f t="shared" si="12"/>
        <v/>
      </c>
      <c r="G152" s="54"/>
    </row>
    <row r="153" spans="1:7" x14ac:dyDescent="0.3">
      <c r="A153" s="53"/>
      <c r="B153" s="45" t="s">
        <v>82</v>
      </c>
      <c r="C153" s="36"/>
      <c r="D153" s="37" t="s">
        <v>67</v>
      </c>
      <c r="E153" s="88"/>
      <c r="F153" s="41" t="str">
        <f t="shared" si="12"/>
        <v/>
      </c>
      <c r="G153" s="54"/>
    </row>
    <row r="154" spans="1:7" x14ac:dyDescent="0.3">
      <c r="A154" s="53"/>
      <c r="B154" s="45" t="s">
        <v>89</v>
      </c>
      <c r="C154" s="36"/>
      <c r="D154" s="37" t="s">
        <v>67</v>
      </c>
      <c r="E154" s="88"/>
      <c r="F154" s="41" t="str">
        <f t="shared" si="12"/>
        <v/>
      </c>
      <c r="G154" s="54"/>
    </row>
    <row r="155" spans="1:7" x14ac:dyDescent="0.3">
      <c r="A155" s="53"/>
      <c r="B155" s="45" t="s">
        <v>84</v>
      </c>
      <c r="C155" s="36"/>
      <c r="D155" s="37" t="s">
        <v>67</v>
      </c>
      <c r="E155" s="88"/>
      <c r="F155" s="41" t="str">
        <f t="shared" si="12"/>
        <v/>
      </c>
      <c r="G155" s="54"/>
    </row>
    <row r="156" spans="1:7" x14ac:dyDescent="0.3">
      <c r="A156" s="53"/>
      <c r="B156" s="45" t="s">
        <v>38</v>
      </c>
      <c r="C156" s="36"/>
      <c r="D156" s="37" t="s">
        <v>67</v>
      </c>
      <c r="E156" s="88"/>
      <c r="F156" s="41" t="str">
        <f t="shared" si="12"/>
        <v/>
      </c>
      <c r="G156" s="54"/>
    </row>
    <row r="157" spans="1:7" x14ac:dyDescent="0.3">
      <c r="A157" s="53"/>
      <c r="B157" s="45"/>
      <c r="C157" s="37"/>
      <c r="D157" s="19"/>
      <c r="E157" s="42"/>
      <c r="F157" s="43"/>
      <c r="G157" s="54"/>
    </row>
    <row r="158" spans="1:7" ht="26.4" x14ac:dyDescent="0.3">
      <c r="A158" s="53"/>
      <c r="B158" s="7" t="s">
        <v>96</v>
      </c>
      <c r="C158" s="37"/>
      <c r="D158" s="19"/>
      <c r="E158" s="42"/>
      <c r="F158" s="43"/>
      <c r="G158" s="54"/>
    </row>
    <row r="159" spans="1:7" x14ac:dyDescent="0.3">
      <c r="A159" s="53"/>
      <c r="B159" s="7" t="s">
        <v>97</v>
      </c>
      <c r="C159" s="37"/>
      <c r="D159" s="19"/>
      <c r="E159" s="42"/>
      <c r="F159" s="43"/>
      <c r="G159" s="54"/>
    </row>
    <row r="160" spans="1:7" x14ac:dyDescent="0.3">
      <c r="A160" s="53"/>
      <c r="B160" s="45" t="s">
        <v>61</v>
      </c>
      <c r="C160" s="36"/>
      <c r="D160" s="37" t="s">
        <v>7</v>
      </c>
      <c r="E160" s="88"/>
      <c r="F160" s="41" t="str">
        <f t="shared" ref="F160:F167" si="13">IF(C160="","",C160*E160)</f>
        <v/>
      </c>
      <c r="G160" s="54"/>
    </row>
    <row r="161" spans="1:7" x14ac:dyDescent="0.3">
      <c r="A161" s="53"/>
      <c r="B161" s="45" t="s">
        <v>60</v>
      </c>
      <c r="C161" s="36"/>
      <c r="D161" s="37" t="s">
        <v>7</v>
      </c>
      <c r="E161" s="88"/>
      <c r="F161" s="41" t="str">
        <f t="shared" si="13"/>
        <v/>
      </c>
      <c r="G161" s="54"/>
    </row>
    <row r="162" spans="1:7" x14ac:dyDescent="0.3">
      <c r="A162" s="53"/>
      <c r="B162" s="45" t="s">
        <v>59</v>
      </c>
      <c r="C162" s="36"/>
      <c r="D162" s="37" t="s">
        <v>7</v>
      </c>
      <c r="E162" s="88"/>
      <c r="F162" s="41" t="str">
        <f t="shared" si="13"/>
        <v/>
      </c>
      <c r="G162" s="54"/>
    </row>
    <row r="163" spans="1:7" x14ac:dyDescent="0.3">
      <c r="A163" s="53"/>
      <c r="B163" s="45" t="s">
        <v>58</v>
      </c>
      <c r="C163" s="36"/>
      <c r="D163" s="37" t="s">
        <v>7</v>
      </c>
      <c r="E163" s="88"/>
      <c r="F163" s="41" t="str">
        <f t="shared" si="13"/>
        <v/>
      </c>
      <c r="G163" s="54"/>
    </row>
    <row r="164" spans="1:7" x14ac:dyDescent="0.3">
      <c r="A164" s="53"/>
      <c r="B164" s="45" t="s">
        <v>57</v>
      </c>
      <c r="C164" s="36"/>
      <c r="D164" s="37" t="s">
        <v>7</v>
      </c>
      <c r="E164" s="88"/>
      <c r="F164" s="41" t="str">
        <f t="shared" si="13"/>
        <v/>
      </c>
      <c r="G164" s="54"/>
    </row>
    <row r="165" spans="1:7" x14ac:dyDescent="0.3">
      <c r="A165" s="53"/>
      <c r="B165" s="45" t="s">
        <v>56</v>
      </c>
      <c r="C165" s="36"/>
      <c r="D165" s="37" t="s">
        <v>7</v>
      </c>
      <c r="E165" s="88"/>
      <c r="F165" s="41" t="str">
        <f t="shared" si="13"/>
        <v/>
      </c>
      <c r="G165" s="54"/>
    </row>
    <row r="166" spans="1:7" x14ac:dyDescent="0.3">
      <c r="A166" s="53"/>
      <c r="B166" s="45" t="s">
        <v>55</v>
      </c>
      <c r="C166" s="36"/>
      <c r="D166" s="37" t="s">
        <v>7</v>
      </c>
      <c r="E166" s="88"/>
      <c r="F166" s="41" t="str">
        <f t="shared" si="13"/>
        <v/>
      </c>
      <c r="G166" s="54"/>
    </row>
    <row r="167" spans="1:7" x14ac:dyDescent="0.3">
      <c r="A167" s="53"/>
      <c r="B167" s="45" t="s">
        <v>63</v>
      </c>
      <c r="C167" s="36"/>
      <c r="D167" s="37" t="s">
        <v>67</v>
      </c>
      <c r="E167" s="88"/>
      <c r="F167" s="41" t="str">
        <f t="shared" si="13"/>
        <v/>
      </c>
      <c r="G167" s="54"/>
    </row>
    <row r="168" spans="1:7" x14ac:dyDescent="0.3">
      <c r="A168" s="53"/>
      <c r="B168" s="45"/>
      <c r="C168" s="37"/>
      <c r="D168" s="37"/>
      <c r="E168" s="42"/>
      <c r="F168" s="43"/>
      <c r="G168" s="54"/>
    </row>
    <row r="169" spans="1:7" ht="26.4" x14ac:dyDescent="0.3">
      <c r="A169" s="53"/>
      <c r="B169" s="45" t="s">
        <v>98</v>
      </c>
      <c r="C169" s="37"/>
      <c r="D169" s="37"/>
      <c r="E169" s="42"/>
      <c r="F169" s="43"/>
      <c r="G169" s="54"/>
    </row>
    <row r="170" spans="1:7" x14ac:dyDescent="0.3">
      <c r="A170" s="53"/>
      <c r="B170" s="45" t="s">
        <v>61</v>
      </c>
      <c r="C170" s="36"/>
      <c r="D170" s="37" t="s">
        <v>7</v>
      </c>
      <c r="E170" s="88"/>
      <c r="F170" s="41" t="str">
        <f t="shared" ref="F170:F176" si="14">IF(C170="","",C170*E170)</f>
        <v/>
      </c>
      <c r="G170" s="54"/>
    </row>
    <row r="171" spans="1:7" x14ac:dyDescent="0.3">
      <c r="A171" s="53"/>
      <c r="B171" s="45" t="s">
        <v>60</v>
      </c>
      <c r="C171" s="36"/>
      <c r="D171" s="37" t="s">
        <v>7</v>
      </c>
      <c r="E171" s="88"/>
      <c r="F171" s="41" t="str">
        <f t="shared" si="14"/>
        <v/>
      </c>
      <c r="G171" s="54"/>
    </row>
    <row r="172" spans="1:7" x14ac:dyDescent="0.3">
      <c r="A172" s="53"/>
      <c r="B172" s="45" t="s">
        <v>59</v>
      </c>
      <c r="C172" s="36"/>
      <c r="D172" s="37" t="s">
        <v>7</v>
      </c>
      <c r="E172" s="88"/>
      <c r="F172" s="41" t="str">
        <f t="shared" si="14"/>
        <v/>
      </c>
      <c r="G172" s="54"/>
    </row>
    <row r="173" spans="1:7" x14ac:dyDescent="0.3">
      <c r="A173" s="53"/>
      <c r="B173" s="45" t="s">
        <v>58</v>
      </c>
      <c r="C173" s="36"/>
      <c r="D173" s="37" t="s">
        <v>7</v>
      </c>
      <c r="E173" s="88"/>
      <c r="F173" s="41" t="str">
        <f t="shared" si="14"/>
        <v/>
      </c>
      <c r="G173" s="54"/>
    </row>
    <row r="174" spans="1:7" x14ac:dyDescent="0.3">
      <c r="A174" s="53"/>
      <c r="B174" s="45" t="s">
        <v>57</v>
      </c>
      <c r="C174" s="36"/>
      <c r="D174" s="37" t="s">
        <v>7</v>
      </c>
      <c r="E174" s="88"/>
      <c r="F174" s="41" t="str">
        <f t="shared" si="14"/>
        <v/>
      </c>
      <c r="G174" s="54"/>
    </row>
    <row r="175" spans="1:7" x14ac:dyDescent="0.3">
      <c r="A175" s="53"/>
      <c r="B175" s="45" t="s">
        <v>56</v>
      </c>
      <c r="C175" s="36"/>
      <c r="D175" s="37" t="s">
        <v>7</v>
      </c>
      <c r="E175" s="88"/>
      <c r="F175" s="41" t="str">
        <f t="shared" si="14"/>
        <v/>
      </c>
      <c r="G175" s="54"/>
    </row>
    <row r="176" spans="1:7" x14ac:dyDescent="0.3">
      <c r="A176" s="53"/>
      <c r="B176" s="45" t="s">
        <v>55</v>
      </c>
      <c r="C176" s="36"/>
      <c r="D176" s="37" t="s">
        <v>7</v>
      </c>
      <c r="E176" s="88"/>
      <c r="F176" s="41" t="str">
        <f t="shared" si="14"/>
        <v/>
      </c>
      <c r="G176" s="54"/>
    </row>
    <row r="177" spans="1:7" x14ac:dyDescent="0.3">
      <c r="A177" s="53"/>
      <c r="B177" s="45"/>
      <c r="C177" s="37"/>
      <c r="D177" s="19"/>
      <c r="E177" s="42"/>
      <c r="F177" s="43"/>
      <c r="G177" s="54"/>
    </row>
    <row r="178" spans="1:7" x14ac:dyDescent="0.3">
      <c r="A178" s="53"/>
      <c r="B178" s="7" t="s">
        <v>99</v>
      </c>
      <c r="C178" s="37"/>
      <c r="D178" s="19"/>
      <c r="E178" s="42"/>
      <c r="F178" s="43"/>
      <c r="G178" s="54"/>
    </row>
    <row r="179" spans="1:7" x14ac:dyDescent="0.3">
      <c r="A179" s="53"/>
      <c r="B179" s="45"/>
      <c r="C179" s="37"/>
      <c r="D179" s="19"/>
      <c r="E179" s="42"/>
      <c r="F179" s="43"/>
      <c r="G179" s="54"/>
    </row>
    <row r="180" spans="1:7" ht="26.4" x14ac:dyDescent="0.3">
      <c r="A180" s="53"/>
      <c r="B180" s="45" t="s">
        <v>100</v>
      </c>
      <c r="C180" s="36"/>
      <c r="D180" s="37" t="s">
        <v>67</v>
      </c>
      <c r="E180" s="88"/>
      <c r="F180" s="41" t="str">
        <f>IF(C180="","",C180*E180)</f>
        <v/>
      </c>
      <c r="G180" s="54"/>
    </row>
    <row r="181" spans="1:7" x14ac:dyDescent="0.3">
      <c r="A181" s="53"/>
      <c r="B181" s="45" t="s">
        <v>101</v>
      </c>
      <c r="C181" s="37"/>
      <c r="D181" s="19"/>
      <c r="E181" s="42"/>
      <c r="F181" s="43"/>
      <c r="G181" s="54"/>
    </row>
    <row r="182" spans="1:7" x14ac:dyDescent="0.3">
      <c r="A182" s="53"/>
      <c r="B182" s="45" t="s">
        <v>102</v>
      </c>
      <c r="C182" s="36"/>
      <c r="D182" s="37" t="s">
        <v>67</v>
      </c>
      <c r="E182" s="88"/>
      <c r="F182" s="41" t="str">
        <f>IF(C182="","",C182*E182)</f>
        <v/>
      </c>
      <c r="G182" s="54"/>
    </row>
    <row r="183" spans="1:7" ht="13.8" thickBot="1" x14ac:dyDescent="0.35">
      <c r="A183" s="53"/>
      <c r="B183" s="45"/>
      <c r="C183" s="37"/>
      <c r="D183" s="19"/>
      <c r="E183" s="42"/>
      <c r="F183" s="43"/>
      <c r="G183" s="54"/>
    </row>
    <row r="184" spans="1:7" ht="20.100000000000001" customHeight="1" thickBot="1" x14ac:dyDescent="0.35">
      <c r="A184" s="8"/>
      <c r="B184" s="22" t="s">
        <v>6</v>
      </c>
      <c r="C184" s="20"/>
      <c r="D184" s="21"/>
      <c r="E184" s="9"/>
      <c r="F184" s="10">
        <f>SUM(F105:F182)</f>
        <v>0</v>
      </c>
      <c r="G184" s="54"/>
    </row>
    <row r="185" spans="1:7" x14ac:dyDescent="0.3">
      <c r="A185" s="53"/>
      <c r="B185" s="7" t="s">
        <v>103</v>
      </c>
      <c r="C185" s="37"/>
      <c r="D185" s="19"/>
      <c r="E185" s="42"/>
      <c r="F185" s="43" t="str">
        <f t="shared" ref="F185" si="15">IF(C185="","",C185*E185)</f>
        <v/>
      </c>
      <c r="G185" s="54"/>
    </row>
    <row r="186" spans="1:7" x14ac:dyDescent="0.3">
      <c r="A186" s="53"/>
      <c r="B186" s="7"/>
      <c r="C186" s="37"/>
      <c r="D186" s="19"/>
      <c r="E186" s="42"/>
      <c r="F186" s="43"/>
      <c r="G186" s="54"/>
    </row>
    <row r="187" spans="1:7" x14ac:dyDescent="0.3">
      <c r="A187" s="53"/>
      <c r="B187" s="45" t="s">
        <v>80</v>
      </c>
      <c r="C187" s="36"/>
      <c r="D187" s="37" t="s">
        <v>67</v>
      </c>
      <c r="E187" s="88"/>
      <c r="F187" s="41" t="str">
        <f>IF(C187="","",C187*E187)</f>
        <v/>
      </c>
      <c r="G187" s="54"/>
    </row>
    <row r="188" spans="1:7" x14ac:dyDescent="0.3">
      <c r="A188" s="53"/>
      <c r="B188" s="45"/>
      <c r="C188" s="37"/>
      <c r="D188" s="37"/>
      <c r="E188" s="42"/>
      <c r="F188" s="43"/>
      <c r="G188" s="54"/>
    </row>
    <row r="189" spans="1:7" x14ac:dyDescent="0.3">
      <c r="A189" s="53"/>
      <c r="B189" s="45" t="s">
        <v>104</v>
      </c>
      <c r="C189" s="36"/>
      <c r="D189" s="37" t="s">
        <v>67</v>
      </c>
      <c r="E189" s="88"/>
      <c r="F189" s="41" t="str">
        <f>IF(C189="","",C189*E189)</f>
        <v/>
      </c>
      <c r="G189" s="54"/>
    </row>
    <row r="190" spans="1:7" ht="26.4" x14ac:dyDescent="0.3">
      <c r="A190" s="53"/>
      <c r="B190" s="45" t="s">
        <v>261</v>
      </c>
      <c r="C190" s="37"/>
      <c r="D190" s="37"/>
      <c r="E190" s="42"/>
      <c r="F190" s="43"/>
      <c r="G190" s="54"/>
    </row>
    <row r="191" spans="1:7" x14ac:dyDescent="0.3">
      <c r="A191" s="53"/>
      <c r="B191" s="45"/>
      <c r="C191" s="37"/>
      <c r="D191" s="37"/>
      <c r="E191" s="42"/>
      <c r="F191" s="43"/>
      <c r="G191" s="54"/>
    </row>
    <row r="192" spans="1:7" x14ac:dyDescent="0.3">
      <c r="A192" s="53"/>
      <c r="B192" s="45" t="s">
        <v>105</v>
      </c>
      <c r="C192" s="36"/>
      <c r="D192" s="37" t="s">
        <v>67</v>
      </c>
      <c r="E192" s="88"/>
      <c r="F192" s="41" t="str">
        <f t="shared" ref="F192:F201" si="16">IF(C192="","",C192*E192)</f>
        <v/>
      </c>
      <c r="G192" s="54"/>
    </row>
    <row r="193" spans="1:7" x14ac:dyDescent="0.3">
      <c r="A193" s="53"/>
      <c r="B193" s="45" t="s">
        <v>79</v>
      </c>
      <c r="C193" s="36"/>
      <c r="D193" s="37" t="s">
        <v>67</v>
      </c>
      <c r="E193" s="88"/>
      <c r="F193" s="41" t="str">
        <f t="shared" si="16"/>
        <v/>
      </c>
      <c r="G193" s="54"/>
    </row>
    <row r="194" spans="1:7" x14ac:dyDescent="0.3">
      <c r="A194" s="53"/>
      <c r="B194" s="45" t="s">
        <v>33</v>
      </c>
      <c r="C194" s="36"/>
      <c r="D194" s="37" t="s">
        <v>67</v>
      </c>
      <c r="E194" s="88"/>
      <c r="F194" s="41" t="str">
        <f t="shared" si="16"/>
        <v/>
      </c>
      <c r="G194" s="54"/>
    </row>
    <row r="195" spans="1:7" x14ac:dyDescent="0.3">
      <c r="A195" s="53"/>
      <c r="B195" s="45" t="s">
        <v>106</v>
      </c>
      <c r="C195" s="36"/>
      <c r="D195" s="37" t="s">
        <v>67</v>
      </c>
      <c r="E195" s="88"/>
      <c r="F195" s="41" t="str">
        <f t="shared" si="16"/>
        <v/>
      </c>
      <c r="G195" s="54"/>
    </row>
    <row r="196" spans="1:7" x14ac:dyDescent="0.3">
      <c r="A196" s="53"/>
      <c r="B196" s="45" t="s">
        <v>107</v>
      </c>
      <c r="C196" s="36"/>
      <c r="D196" s="37" t="s">
        <v>67</v>
      </c>
      <c r="E196" s="88"/>
      <c r="F196" s="41" t="str">
        <f t="shared" si="16"/>
        <v/>
      </c>
      <c r="G196" s="54"/>
    </row>
    <row r="197" spans="1:7" x14ac:dyDescent="0.3">
      <c r="A197" s="53"/>
      <c r="B197" s="45" t="s">
        <v>38</v>
      </c>
      <c r="C197" s="36"/>
      <c r="D197" s="37" t="s">
        <v>67</v>
      </c>
      <c r="E197" s="88"/>
      <c r="F197" s="41" t="str">
        <f t="shared" si="16"/>
        <v/>
      </c>
      <c r="G197" s="54"/>
    </row>
    <row r="198" spans="1:7" x14ac:dyDescent="0.3">
      <c r="A198" s="53"/>
      <c r="B198" s="45" t="s">
        <v>108</v>
      </c>
      <c r="C198" s="36"/>
      <c r="D198" s="37" t="s">
        <v>67</v>
      </c>
      <c r="E198" s="88"/>
      <c r="F198" s="41" t="str">
        <f t="shared" si="16"/>
        <v/>
      </c>
      <c r="G198" s="54"/>
    </row>
    <row r="199" spans="1:7" x14ac:dyDescent="0.3">
      <c r="A199" s="53"/>
      <c r="B199" s="45" t="s">
        <v>109</v>
      </c>
      <c r="C199" s="36"/>
      <c r="D199" s="37" t="s">
        <v>67</v>
      </c>
      <c r="E199" s="88"/>
      <c r="F199" s="41" t="str">
        <f t="shared" si="16"/>
        <v/>
      </c>
      <c r="G199" s="54"/>
    </row>
    <row r="200" spans="1:7" x14ac:dyDescent="0.3">
      <c r="A200" s="53"/>
      <c r="B200" s="45" t="s">
        <v>38</v>
      </c>
      <c r="C200" s="36"/>
      <c r="D200" s="37" t="s">
        <v>67</v>
      </c>
      <c r="E200" s="88"/>
      <c r="F200" s="41" t="str">
        <f t="shared" si="16"/>
        <v/>
      </c>
      <c r="G200" s="54"/>
    </row>
    <row r="201" spans="1:7" x14ac:dyDescent="0.3">
      <c r="A201" s="53"/>
      <c r="B201" s="45" t="s">
        <v>110</v>
      </c>
      <c r="C201" s="36"/>
      <c r="D201" s="37" t="s">
        <v>67</v>
      </c>
      <c r="E201" s="88"/>
      <c r="F201" s="41" t="str">
        <f t="shared" si="16"/>
        <v/>
      </c>
      <c r="G201" s="54"/>
    </row>
    <row r="202" spans="1:7" ht="13.8" thickBot="1" x14ac:dyDescent="0.35">
      <c r="A202" s="53"/>
      <c r="B202" s="7"/>
      <c r="C202" s="37"/>
      <c r="D202" s="19"/>
      <c r="E202" s="42"/>
      <c r="F202" s="43"/>
      <c r="G202" s="54"/>
    </row>
    <row r="203" spans="1:7" ht="20.100000000000001" customHeight="1" thickBot="1" x14ac:dyDescent="0.35">
      <c r="A203" s="8"/>
      <c r="B203" s="22" t="s">
        <v>6</v>
      </c>
      <c r="C203" s="20"/>
      <c r="D203" s="21"/>
      <c r="E203" s="9"/>
      <c r="F203" s="10">
        <f>SUM(F187:F201)</f>
        <v>0</v>
      </c>
      <c r="G203" s="54"/>
    </row>
    <row r="204" spans="1:7" x14ac:dyDescent="0.3">
      <c r="A204" s="53"/>
      <c r="B204" s="7" t="s">
        <v>111</v>
      </c>
      <c r="C204" s="37"/>
      <c r="D204" s="19"/>
      <c r="E204" s="42"/>
      <c r="F204" s="43"/>
      <c r="G204" s="54"/>
    </row>
    <row r="205" spans="1:7" x14ac:dyDescent="0.3">
      <c r="A205" s="64"/>
      <c r="B205" s="45"/>
      <c r="C205" s="68"/>
      <c r="D205" s="67"/>
      <c r="E205" s="69"/>
      <c r="F205" s="43"/>
      <c r="G205" s="54"/>
    </row>
    <row r="206" spans="1:7" x14ac:dyDescent="0.3">
      <c r="A206" s="64"/>
      <c r="B206" s="7" t="s">
        <v>112</v>
      </c>
      <c r="C206" s="68"/>
      <c r="D206" s="67"/>
      <c r="E206" s="69"/>
      <c r="F206" s="43"/>
      <c r="G206" s="54"/>
    </row>
    <row r="207" spans="1:7" x14ac:dyDescent="0.3">
      <c r="A207" s="64"/>
      <c r="B207" s="45"/>
      <c r="C207" s="68"/>
      <c r="D207" s="67"/>
      <c r="E207" s="69"/>
      <c r="F207" s="43"/>
      <c r="G207" s="54"/>
    </row>
    <row r="208" spans="1:7" x14ac:dyDescent="0.3">
      <c r="A208" s="64"/>
      <c r="B208" s="45" t="s">
        <v>113</v>
      </c>
      <c r="C208" s="68"/>
      <c r="D208" s="67"/>
      <c r="E208" s="69"/>
      <c r="F208" s="43"/>
      <c r="G208" s="54"/>
    </row>
    <row r="209" spans="1:7" x14ac:dyDescent="0.3">
      <c r="A209" s="64"/>
      <c r="B209" s="45" t="s">
        <v>55</v>
      </c>
      <c r="C209" s="66"/>
      <c r="D209" s="68" t="s">
        <v>7</v>
      </c>
      <c r="E209" s="5"/>
      <c r="F209" s="41" t="str">
        <f t="shared" ref="F209:F214" si="17">IF(C209="","",C209*E209)</f>
        <v/>
      </c>
      <c r="G209" s="54"/>
    </row>
    <row r="210" spans="1:7" x14ac:dyDescent="0.3">
      <c r="A210" s="64"/>
      <c r="B210" s="45" t="s">
        <v>56</v>
      </c>
      <c r="C210" s="66"/>
      <c r="D210" s="68" t="s">
        <v>7</v>
      </c>
      <c r="E210" s="5"/>
      <c r="F210" s="41" t="str">
        <f t="shared" si="17"/>
        <v/>
      </c>
      <c r="G210" s="54"/>
    </row>
    <row r="211" spans="1:7" x14ac:dyDescent="0.3">
      <c r="A211" s="64"/>
      <c r="B211" s="45" t="s">
        <v>57</v>
      </c>
      <c r="C211" s="66"/>
      <c r="D211" s="68" t="s">
        <v>7</v>
      </c>
      <c r="E211" s="5"/>
      <c r="F211" s="41" t="str">
        <f t="shared" si="17"/>
        <v/>
      </c>
      <c r="G211" s="54"/>
    </row>
    <row r="212" spans="1:7" x14ac:dyDescent="0.3">
      <c r="A212" s="64"/>
      <c r="B212" s="45" t="s">
        <v>58</v>
      </c>
      <c r="C212" s="66"/>
      <c r="D212" s="68" t="s">
        <v>7</v>
      </c>
      <c r="E212" s="5"/>
      <c r="F212" s="41" t="str">
        <f t="shared" si="17"/>
        <v/>
      </c>
      <c r="G212" s="54"/>
    </row>
    <row r="213" spans="1:7" x14ac:dyDescent="0.3">
      <c r="A213" s="64"/>
      <c r="B213" s="45" t="s">
        <v>59</v>
      </c>
      <c r="C213" s="66"/>
      <c r="D213" s="68" t="s">
        <v>7</v>
      </c>
      <c r="E213" s="5"/>
      <c r="F213" s="41" t="str">
        <f t="shared" si="17"/>
        <v/>
      </c>
      <c r="G213" s="54"/>
    </row>
    <row r="214" spans="1:7" x14ac:dyDescent="0.3">
      <c r="A214" s="64"/>
      <c r="B214" s="45" t="s">
        <v>63</v>
      </c>
      <c r="C214" s="66"/>
      <c r="D214" s="68" t="s">
        <v>71</v>
      </c>
      <c r="E214" s="5"/>
      <c r="F214" s="41" t="str">
        <f t="shared" si="17"/>
        <v/>
      </c>
      <c r="G214" s="54"/>
    </row>
    <row r="215" spans="1:7" x14ac:dyDescent="0.3">
      <c r="A215" s="64"/>
      <c r="B215" s="45"/>
      <c r="C215" s="68"/>
      <c r="D215" s="68"/>
      <c r="E215" s="69"/>
      <c r="F215" s="43"/>
      <c r="G215" s="54"/>
    </row>
    <row r="216" spans="1:7" x14ac:dyDescent="0.3">
      <c r="A216" s="64"/>
      <c r="B216" s="45" t="s">
        <v>114</v>
      </c>
      <c r="C216" s="68"/>
      <c r="D216" s="68"/>
      <c r="E216" s="69"/>
      <c r="F216" s="43"/>
      <c r="G216" s="54"/>
    </row>
    <row r="217" spans="1:7" x14ac:dyDescent="0.3">
      <c r="A217" s="64"/>
      <c r="B217" s="45" t="s">
        <v>55</v>
      </c>
      <c r="C217" s="66"/>
      <c r="D217" s="68" t="s">
        <v>7</v>
      </c>
      <c r="E217" s="5"/>
      <c r="F217" s="41" t="str">
        <f t="shared" ref="F217:F221" si="18">IF(C217="","",C217*E217)</f>
        <v/>
      </c>
      <c r="G217" s="54"/>
    </row>
    <row r="218" spans="1:7" x14ac:dyDescent="0.3">
      <c r="A218" s="64"/>
      <c r="B218" s="45" t="s">
        <v>56</v>
      </c>
      <c r="C218" s="66"/>
      <c r="D218" s="68" t="s">
        <v>7</v>
      </c>
      <c r="E218" s="5"/>
      <c r="F218" s="41" t="str">
        <f t="shared" si="18"/>
        <v/>
      </c>
      <c r="G218" s="54"/>
    </row>
    <row r="219" spans="1:7" x14ac:dyDescent="0.3">
      <c r="A219" s="64"/>
      <c r="B219" s="45" t="s">
        <v>57</v>
      </c>
      <c r="C219" s="66"/>
      <c r="D219" s="68" t="s">
        <v>7</v>
      </c>
      <c r="E219" s="5"/>
      <c r="F219" s="41" t="str">
        <f t="shared" si="18"/>
        <v/>
      </c>
      <c r="G219" s="54"/>
    </row>
    <row r="220" spans="1:7" x14ac:dyDescent="0.3">
      <c r="A220" s="64"/>
      <c r="B220" s="45" t="s">
        <v>58</v>
      </c>
      <c r="C220" s="66"/>
      <c r="D220" s="68" t="s">
        <v>7</v>
      </c>
      <c r="E220" s="5"/>
      <c r="F220" s="41" t="str">
        <f t="shared" si="18"/>
        <v/>
      </c>
      <c r="G220" s="54"/>
    </row>
    <row r="221" spans="1:7" x14ac:dyDescent="0.3">
      <c r="A221" s="64"/>
      <c r="B221" s="45" t="s">
        <v>59</v>
      </c>
      <c r="C221" s="66"/>
      <c r="D221" s="68" t="s">
        <v>7</v>
      </c>
      <c r="E221" s="5"/>
      <c r="F221" s="41" t="str">
        <f t="shared" si="18"/>
        <v/>
      </c>
      <c r="G221" s="54"/>
    </row>
    <row r="222" spans="1:7" x14ac:dyDescent="0.3">
      <c r="A222" s="64"/>
      <c r="B222" s="45"/>
      <c r="C222" s="68"/>
      <c r="D222" s="68"/>
      <c r="E222" s="69"/>
      <c r="F222" s="43"/>
      <c r="G222" s="54"/>
    </row>
    <row r="223" spans="1:7" x14ac:dyDescent="0.3">
      <c r="A223" s="64"/>
      <c r="B223" s="45" t="s">
        <v>72</v>
      </c>
      <c r="C223" s="68"/>
      <c r="D223" s="68"/>
      <c r="E223" s="69"/>
      <c r="F223" s="43"/>
      <c r="G223" s="54"/>
    </row>
    <row r="224" spans="1:7" x14ac:dyDescent="0.3">
      <c r="A224" s="64"/>
      <c r="B224" s="45" t="s">
        <v>115</v>
      </c>
      <c r="C224" s="68"/>
      <c r="D224" s="68"/>
      <c r="E224" s="69"/>
      <c r="F224" s="43"/>
      <c r="G224" s="54"/>
    </row>
    <row r="225" spans="1:7" x14ac:dyDescent="0.3">
      <c r="A225" s="64"/>
      <c r="B225" s="45" t="s">
        <v>55</v>
      </c>
      <c r="C225" s="66"/>
      <c r="D225" s="68" t="s">
        <v>7</v>
      </c>
      <c r="E225" s="5"/>
      <c r="F225" s="41" t="str">
        <f t="shared" ref="F225:F227" si="19">IF(C225="","",C225*E225)</f>
        <v/>
      </c>
      <c r="G225" s="54"/>
    </row>
    <row r="226" spans="1:7" x14ac:dyDescent="0.3">
      <c r="A226" s="64"/>
      <c r="B226" s="45" t="s">
        <v>56</v>
      </c>
      <c r="C226" s="66"/>
      <c r="D226" s="68" t="s">
        <v>7</v>
      </c>
      <c r="E226" s="5"/>
      <c r="F226" s="41" t="str">
        <f t="shared" si="19"/>
        <v/>
      </c>
      <c r="G226" s="54"/>
    </row>
    <row r="227" spans="1:7" x14ac:dyDescent="0.3">
      <c r="A227" s="64"/>
      <c r="B227" s="45" t="s">
        <v>57</v>
      </c>
      <c r="C227" s="66"/>
      <c r="D227" s="68" t="s">
        <v>7</v>
      </c>
      <c r="E227" s="5"/>
      <c r="F227" s="41" t="str">
        <f t="shared" si="19"/>
        <v/>
      </c>
      <c r="G227" s="54"/>
    </row>
    <row r="228" spans="1:7" x14ac:dyDescent="0.3">
      <c r="A228" s="64"/>
      <c r="B228" s="45"/>
      <c r="C228" s="68"/>
      <c r="D228" s="68"/>
      <c r="E228" s="69"/>
      <c r="F228" s="43"/>
      <c r="G228" s="54"/>
    </row>
    <row r="229" spans="1:7" x14ac:dyDescent="0.3">
      <c r="A229" s="64"/>
      <c r="B229" s="45" t="s">
        <v>116</v>
      </c>
      <c r="C229" s="68"/>
      <c r="D229" s="68"/>
      <c r="E229" s="69"/>
      <c r="F229" s="43"/>
      <c r="G229" s="54"/>
    </row>
    <row r="230" spans="1:7" x14ac:dyDescent="0.3">
      <c r="A230" s="64"/>
      <c r="B230" s="45" t="s">
        <v>55</v>
      </c>
      <c r="C230" s="66"/>
      <c r="D230" s="68" t="s">
        <v>67</v>
      </c>
      <c r="E230" s="5"/>
      <c r="F230" s="41" t="str">
        <f t="shared" ref="F230:F232" si="20">IF(C230="","",C230*E230)</f>
        <v/>
      </c>
      <c r="G230" s="54"/>
    </row>
    <row r="231" spans="1:7" x14ac:dyDescent="0.3">
      <c r="A231" s="64"/>
      <c r="B231" s="45" t="s">
        <v>56</v>
      </c>
      <c r="C231" s="66"/>
      <c r="D231" s="68" t="s">
        <v>67</v>
      </c>
      <c r="E231" s="5"/>
      <c r="F231" s="41" t="str">
        <f t="shared" si="20"/>
        <v/>
      </c>
      <c r="G231" s="54"/>
    </row>
    <row r="232" spans="1:7" x14ac:dyDescent="0.3">
      <c r="A232" s="64"/>
      <c r="B232" s="45" t="s">
        <v>57</v>
      </c>
      <c r="C232" s="66"/>
      <c r="D232" s="68" t="s">
        <v>67</v>
      </c>
      <c r="E232" s="5"/>
      <c r="F232" s="41" t="str">
        <f t="shared" si="20"/>
        <v/>
      </c>
      <c r="G232" s="54"/>
    </row>
    <row r="233" spans="1:7" x14ac:dyDescent="0.3">
      <c r="A233" s="64"/>
      <c r="B233" s="45"/>
      <c r="C233" s="68"/>
      <c r="D233" s="68"/>
      <c r="E233" s="69"/>
      <c r="F233" s="43"/>
      <c r="G233" s="54"/>
    </row>
    <row r="234" spans="1:7" x14ac:dyDescent="0.3">
      <c r="A234" s="64"/>
      <c r="B234" s="45" t="s">
        <v>117</v>
      </c>
      <c r="C234" s="68"/>
      <c r="D234" s="68"/>
      <c r="E234" s="69"/>
      <c r="F234" s="43"/>
      <c r="G234" s="54"/>
    </row>
    <row r="235" spans="1:7" x14ac:dyDescent="0.3">
      <c r="A235" s="64"/>
      <c r="B235" s="45" t="s">
        <v>55</v>
      </c>
      <c r="C235" s="66"/>
      <c r="D235" s="68" t="s">
        <v>67</v>
      </c>
      <c r="E235" s="5"/>
      <c r="F235" s="41" t="str">
        <f t="shared" ref="F235:F237" si="21">IF(C235="","",C235*E235)</f>
        <v/>
      </c>
      <c r="G235" s="54"/>
    </row>
    <row r="236" spans="1:7" x14ac:dyDescent="0.3">
      <c r="A236" s="64"/>
      <c r="B236" s="45" t="s">
        <v>56</v>
      </c>
      <c r="C236" s="66"/>
      <c r="D236" s="68" t="s">
        <v>67</v>
      </c>
      <c r="E236" s="5"/>
      <c r="F236" s="41" t="str">
        <f t="shared" si="21"/>
        <v/>
      </c>
      <c r="G236" s="54"/>
    </row>
    <row r="237" spans="1:7" x14ac:dyDescent="0.3">
      <c r="A237" s="64"/>
      <c r="B237" s="45" t="s">
        <v>57</v>
      </c>
      <c r="C237" s="66"/>
      <c r="D237" s="68" t="s">
        <v>67</v>
      </c>
      <c r="E237" s="5"/>
      <c r="F237" s="41" t="str">
        <f t="shared" si="21"/>
        <v/>
      </c>
      <c r="G237" s="54"/>
    </row>
    <row r="238" spans="1:7" x14ac:dyDescent="0.3">
      <c r="A238" s="64"/>
      <c r="B238" s="45"/>
      <c r="C238" s="68"/>
      <c r="D238" s="68"/>
      <c r="E238" s="69"/>
      <c r="F238" s="43"/>
      <c r="G238" s="54"/>
    </row>
    <row r="239" spans="1:7" x14ac:dyDescent="0.3">
      <c r="A239" s="64"/>
      <c r="B239" s="7" t="s">
        <v>118</v>
      </c>
      <c r="C239" s="68"/>
      <c r="D239" s="68"/>
      <c r="E239" s="69"/>
      <c r="F239" s="43"/>
      <c r="G239" s="54"/>
    </row>
    <row r="240" spans="1:7" x14ac:dyDescent="0.3">
      <c r="A240" s="64"/>
      <c r="B240" s="45"/>
      <c r="C240" s="68"/>
      <c r="D240" s="68"/>
      <c r="E240" s="69"/>
      <c r="F240" s="43"/>
      <c r="G240" s="54"/>
    </row>
    <row r="241" spans="1:7" x14ac:dyDescent="0.3">
      <c r="A241" s="64"/>
      <c r="B241" s="45" t="s">
        <v>119</v>
      </c>
      <c r="C241" s="66"/>
      <c r="D241" s="68" t="s">
        <v>67</v>
      </c>
      <c r="E241" s="5"/>
      <c r="F241" s="41" t="str">
        <f t="shared" ref="F241:F247" si="22">IF(C241="","",C241*E241)</f>
        <v/>
      </c>
      <c r="G241" s="54"/>
    </row>
    <row r="242" spans="1:7" x14ac:dyDescent="0.3">
      <c r="A242" s="64"/>
      <c r="B242" s="45" t="s">
        <v>120</v>
      </c>
      <c r="C242" s="66"/>
      <c r="D242" s="68" t="s">
        <v>67</v>
      </c>
      <c r="E242" s="5"/>
      <c r="F242" s="41" t="str">
        <f t="shared" si="22"/>
        <v/>
      </c>
      <c r="G242" s="54"/>
    </row>
    <row r="243" spans="1:7" x14ac:dyDescent="0.3">
      <c r="A243" s="64"/>
      <c r="B243" s="45" t="s">
        <v>121</v>
      </c>
      <c r="C243" s="66"/>
      <c r="D243" s="68" t="s">
        <v>67</v>
      </c>
      <c r="E243" s="5"/>
      <c r="F243" s="41" t="str">
        <f t="shared" si="22"/>
        <v/>
      </c>
      <c r="G243" s="54"/>
    </row>
    <row r="244" spans="1:7" x14ac:dyDescent="0.3">
      <c r="A244" s="64"/>
      <c r="B244" s="45" t="s">
        <v>122</v>
      </c>
      <c r="C244" s="66"/>
      <c r="D244" s="68" t="s">
        <v>71</v>
      </c>
      <c r="E244" s="5"/>
      <c r="F244" s="41" t="str">
        <f t="shared" si="22"/>
        <v/>
      </c>
      <c r="G244" s="54"/>
    </row>
    <row r="245" spans="1:7" x14ac:dyDescent="0.3">
      <c r="A245" s="64"/>
      <c r="B245" s="45" t="s">
        <v>123</v>
      </c>
      <c r="C245" s="66"/>
      <c r="D245" s="68" t="s">
        <v>67</v>
      </c>
      <c r="E245" s="5"/>
      <c r="F245" s="41" t="str">
        <f t="shared" si="22"/>
        <v/>
      </c>
      <c r="G245" s="54"/>
    </row>
    <row r="246" spans="1:7" x14ac:dyDescent="0.3">
      <c r="A246" s="64"/>
      <c r="B246" s="45" t="s">
        <v>124</v>
      </c>
      <c r="C246" s="66"/>
      <c r="D246" s="68" t="s">
        <v>67</v>
      </c>
      <c r="E246" s="5"/>
      <c r="F246" s="41" t="str">
        <f t="shared" si="22"/>
        <v/>
      </c>
      <c r="G246" s="54"/>
    </row>
    <row r="247" spans="1:7" x14ac:dyDescent="0.3">
      <c r="A247" s="64"/>
      <c r="B247" s="45" t="s">
        <v>125</v>
      </c>
      <c r="C247" s="66"/>
      <c r="D247" s="68" t="s">
        <v>71</v>
      </c>
      <c r="E247" s="5"/>
      <c r="F247" s="41" t="str">
        <f t="shared" si="22"/>
        <v/>
      </c>
      <c r="G247" s="54"/>
    </row>
    <row r="248" spans="1:7" x14ac:dyDescent="0.3">
      <c r="A248" s="64"/>
      <c r="B248" s="45"/>
      <c r="C248" s="68"/>
      <c r="D248" s="68"/>
      <c r="E248" s="69"/>
      <c r="F248" s="43"/>
      <c r="G248" s="54"/>
    </row>
    <row r="249" spans="1:7" x14ac:dyDescent="0.3">
      <c r="A249" s="64"/>
      <c r="B249" s="45" t="s">
        <v>113</v>
      </c>
      <c r="C249" s="68"/>
      <c r="D249" s="68"/>
      <c r="E249" s="69"/>
      <c r="F249" s="43"/>
      <c r="G249" s="54"/>
    </row>
    <row r="250" spans="1:7" x14ac:dyDescent="0.3">
      <c r="A250" s="64"/>
      <c r="B250" s="45" t="s">
        <v>55</v>
      </c>
      <c r="C250" s="66"/>
      <c r="D250" s="68" t="s">
        <v>7</v>
      </c>
      <c r="E250" s="5"/>
      <c r="F250" s="41" t="str">
        <f t="shared" ref="F250:F254" si="23">IF(C250="","",C250*E250)</f>
        <v/>
      </c>
      <c r="G250" s="54"/>
    </row>
    <row r="251" spans="1:7" x14ac:dyDescent="0.3">
      <c r="A251" s="64"/>
      <c r="B251" s="45" t="s">
        <v>56</v>
      </c>
      <c r="C251" s="66"/>
      <c r="D251" s="68" t="s">
        <v>7</v>
      </c>
      <c r="E251" s="5"/>
      <c r="F251" s="41" t="str">
        <f t="shared" si="23"/>
        <v/>
      </c>
      <c r="G251" s="54"/>
    </row>
    <row r="252" spans="1:7" x14ac:dyDescent="0.3">
      <c r="A252" s="64"/>
      <c r="B252" s="45" t="s">
        <v>57</v>
      </c>
      <c r="C252" s="66"/>
      <c r="D252" s="68" t="s">
        <v>7</v>
      </c>
      <c r="E252" s="5"/>
      <c r="F252" s="41" t="str">
        <f t="shared" si="23"/>
        <v/>
      </c>
      <c r="G252" s="54"/>
    </row>
    <row r="253" spans="1:7" x14ac:dyDescent="0.3">
      <c r="A253" s="64"/>
      <c r="B253" s="45" t="s">
        <v>58</v>
      </c>
      <c r="C253" s="66"/>
      <c r="D253" s="68" t="s">
        <v>7</v>
      </c>
      <c r="E253" s="5"/>
      <c r="F253" s="41" t="str">
        <f t="shared" si="23"/>
        <v/>
      </c>
      <c r="G253" s="54"/>
    </row>
    <row r="254" spans="1:7" x14ac:dyDescent="0.3">
      <c r="A254" s="64"/>
      <c r="B254" s="45" t="s">
        <v>63</v>
      </c>
      <c r="C254" s="66"/>
      <c r="D254" s="68" t="s">
        <v>71</v>
      </c>
      <c r="E254" s="5"/>
      <c r="F254" s="41" t="str">
        <f t="shared" si="23"/>
        <v/>
      </c>
      <c r="G254" s="54"/>
    </row>
    <row r="255" spans="1:7" x14ac:dyDescent="0.3">
      <c r="A255" s="64"/>
      <c r="B255" s="45"/>
      <c r="C255" s="68"/>
      <c r="D255" s="68"/>
      <c r="E255" s="69"/>
      <c r="F255" s="43"/>
      <c r="G255" s="54"/>
    </row>
    <row r="256" spans="1:7" x14ac:dyDescent="0.3">
      <c r="A256" s="64"/>
      <c r="B256" s="45" t="s">
        <v>126</v>
      </c>
      <c r="C256" s="68"/>
      <c r="D256" s="68"/>
      <c r="E256" s="69"/>
      <c r="F256" s="43"/>
      <c r="G256" s="54"/>
    </row>
    <row r="257" spans="1:7" x14ac:dyDescent="0.3">
      <c r="A257" s="64"/>
      <c r="B257" s="45" t="s">
        <v>55</v>
      </c>
      <c r="C257" s="66"/>
      <c r="D257" s="68" t="s">
        <v>67</v>
      </c>
      <c r="E257" s="5"/>
      <c r="F257" s="41" t="str">
        <f t="shared" ref="F257:F260" si="24">IF(C257="","",C257*E257)</f>
        <v/>
      </c>
      <c r="G257" s="54"/>
    </row>
    <row r="258" spans="1:7" x14ac:dyDescent="0.3">
      <c r="A258" s="64"/>
      <c r="B258" s="45" t="s">
        <v>56</v>
      </c>
      <c r="C258" s="66"/>
      <c r="D258" s="68" t="s">
        <v>67</v>
      </c>
      <c r="E258" s="5"/>
      <c r="F258" s="41" t="str">
        <f t="shared" si="24"/>
        <v/>
      </c>
      <c r="G258" s="54"/>
    </row>
    <row r="259" spans="1:7" x14ac:dyDescent="0.3">
      <c r="A259" s="64"/>
      <c r="B259" s="45" t="s">
        <v>57</v>
      </c>
      <c r="C259" s="66"/>
      <c r="D259" s="68" t="s">
        <v>67</v>
      </c>
      <c r="E259" s="5"/>
      <c r="F259" s="41" t="str">
        <f t="shared" si="24"/>
        <v/>
      </c>
      <c r="G259" s="54"/>
    </row>
    <row r="260" spans="1:7" x14ac:dyDescent="0.3">
      <c r="A260" s="64"/>
      <c r="B260" s="45" t="s">
        <v>58</v>
      </c>
      <c r="C260" s="66"/>
      <c r="D260" s="68" t="s">
        <v>67</v>
      </c>
      <c r="E260" s="5"/>
      <c r="F260" s="41" t="str">
        <f t="shared" si="24"/>
        <v/>
      </c>
      <c r="G260" s="54"/>
    </row>
    <row r="261" spans="1:7" x14ac:dyDescent="0.3">
      <c r="A261" s="64"/>
      <c r="B261" s="45"/>
      <c r="C261" s="68"/>
      <c r="D261" s="68"/>
      <c r="E261" s="69"/>
      <c r="F261" s="43"/>
      <c r="G261" s="54"/>
    </row>
    <row r="262" spans="1:7" x14ac:dyDescent="0.3">
      <c r="A262" s="64"/>
      <c r="B262" s="45" t="s">
        <v>127</v>
      </c>
      <c r="C262" s="68"/>
      <c r="D262" s="68"/>
      <c r="E262" s="69"/>
      <c r="F262" s="43"/>
      <c r="G262" s="54"/>
    </row>
    <row r="263" spans="1:7" x14ac:dyDescent="0.3">
      <c r="A263" s="64"/>
      <c r="B263" s="45" t="s">
        <v>55</v>
      </c>
      <c r="C263" s="66"/>
      <c r="D263" s="68" t="s">
        <v>7</v>
      </c>
      <c r="E263" s="5"/>
      <c r="F263" s="41" t="str">
        <f t="shared" ref="F263:F268" si="25">IF(C263="","",C263*E263)</f>
        <v/>
      </c>
      <c r="G263" s="54"/>
    </row>
    <row r="264" spans="1:7" x14ac:dyDescent="0.3">
      <c r="A264" s="64"/>
      <c r="B264" s="45" t="s">
        <v>56</v>
      </c>
      <c r="C264" s="66"/>
      <c r="D264" s="68" t="s">
        <v>7</v>
      </c>
      <c r="E264" s="5"/>
      <c r="F264" s="41" t="str">
        <f t="shared" si="25"/>
        <v/>
      </c>
      <c r="G264" s="54"/>
    </row>
    <row r="265" spans="1:7" x14ac:dyDescent="0.3">
      <c r="A265" s="64"/>
      <c r="B265" s="45" t="s">
        <v>57</v>
      </c>
      <c r="C265" s="66"/>
      <c r="D265" s="68" t="s">
        <v>7</v>
      </c>
      <c r="E265" s="5"/>
      <c r="F265" s="41" t="str">
        <f t="shared" si="25"/>
        <v/>
      </c>
      <c r="G265" s="54"/>
    </row>
    <row r="266" spans="1:7" x14ac:dyDescent="0.3">
      <c r="A266" s="64"/>
      <c r="B266" s="45" t="s">
        <v>58</v>
      </c>
      <c r="C266" s="66"/>
      <c r="D266" s="68" t="s">
        <v>7</v>
      </c>
      <c r="E266" s="5"/>
      <c r="F266" s="41" t="str">
        <f t="shared" si="25"/>
        <v/>
      </c>
      <c r="G266" s="54"/>
    </row>
    <row r="267" spans="1:7" x14ac:dyDescent="0.3">
      <c r="A267" s="64"/>
      <c r="B267" s="45" t="s">
        <v>59</v>
      </c>
      <c r="C267" s="66"/>
      <c r="D267" s="68" t="s">
        <v>7</v>
      </c>
      <c r="E267" s="5"/>
      <c r="F267" s="41" t="str">
        <f t="shared" si="25"/>
        <v/>
      </c>
      <c r="G267" s="54"/>
    </row>
    <row r="268" spans="1:7" x14ac:dyDescent="0.3">
      <c r="A268" s="64"/>
      <c r="B268" s="45" t="s">
        <v>60</v>
      </c>
      <c r="C268" s="66"/>
      <c r="D268" s="68" t="s">
        <v>7</v>
      </c>
      <c r="E268" s="5"/>
      <c r="F268" s="41" t="str">
        <f t="shared" si="25"/>
        <v/>
      </c>
      <c r="G268" s="54"/>
    </row>
    <row r="269" spans="1:7" x14ac:dyDescent="0.3">
      <c r="A269" s="64"/>
      <c r="B269" s="45"/>
      <c r="C269" s="68"/>
      <c r="D269" s="68"/>
      <c r="E269" s="69"/>
      <c r="F269" s="43"/>
      <c r="G269" s="54"/>
    </row>
    <row r="270" spans="1:7" x14ac:dyDescent="0.3">
      <c r="A270" s="64"/>
      <c r="B270" s="7" t="s">
        <v>128</v>
      </c>
      <c r="C270" s="68"/>
      <c r="D270" s="68"/>
      <c r="E270" s="69"/>
      <c r="F270" s="43"/>
      <c r="G270" s="54"/>
    </row>
    <row r="271" spans="1:7" x14ac:dyDescent="0.3">
      <c r="A271" s="64"/>
      <c r="B271" s="45"/>
      <c r="C271" s="68"/>
      <c r="D271" s="68"/>
      <c r="E271" s="69"/>
      <c r="F271" s="43"/>
      <c r="G271" s="54"/>
    </row>
    <row r="272" spans="1:7" x14ac:dyDescent="0.3">
      <c r="A272" s="64"/>
      <c r="B272" s="45" t="s">
        <v>113</v>
      </c>
      <c r="C272" s="68"/>
      <c r="D272" s="68"/>
      <c r="E272" s="69"/>
      <c r="F272" s="43"/>
      <c r="G272" s="54"/>
    </row>
    <row r="273" spans="1:7" x14ac:dyDescent="0.3">
      <c r="A273" s="64"/>
      <c r="B273" s="45" t="s">
        <v>55</v>
      </c>
      <c r="C273" s="66"/>
      <c r="D273" s="68" t="s">
        <v>7</v>
      </c>
      <c r="E273" s="5"/>
      <c r="F273" s="41" t="str">
        <f t="shared" ref="F273:F277" si="26">IF(C273="","",C273*E273)</f>
        <v/>
      </c>
      <c r="G273" s="54"/>
    </row>
    <row r="274" spans="1:7" x14ac:dyDescent="0.3">
      <c r="A274" s="64"/>
      <c r="B274" s="45" t="s">
        <v>56</v>
      </c>
      <c r="C274" s="66"/>
      <c r="D274" s="68" t="s">
        <v>7</v>
      </c>
      <c r="E274" s="5"/>
      <c r="F274" s="41" t="str">
        <f t="shared" si="26"/>
        <v/>
      </c>
      <c r="G274" s="54"/>
    </row>
    <row r="275" spans="1:7" x14ac:dyDescent="0.3">
      <c r="A275" s="64"/>
      <c r="B275" s="45" t="s">
        <v>57</v>
      </c>
      <c r="C275" s="66"/>
      <c r="D275" s="68" t="s">
        <v>7</v>
      </c>
      <c r="E275" s="5"/>
      <c r="F275" s="41" t="str">
        <f t="shared" si="26"/>
        <v/>
      </c>
      <c r="G275" s="54"/>
    </row>
    <row r="276" spans="1:7" x14ac:dyDescent="0.3">
      <c r="A276" s="64"/>
      <c r="B276" s="45" t="s">
        <v>58</v>
      </c>
      <c r="C276" s="66"/>
      <c r="D276" s="68" t="s">
        <v>7</v>
      </c>
      <c r="E276" s="5"/>
      <c r="F276" s="41" t="str">
        <f t="shared" si="26"/>
        <v/>
      </c>
      <c r="G276" s="54"/>
    </row>
    <row r="277" spans="1:7" x14ac:dyDescent="0.3">
      <c r="A277" s="64"/>
      <c r="B277" s="45" t="s">
        <v>63</v>
      </c>
      <c r="C277" s="66"/>
      <c r="D277" s="68" t="s">
        <v>71</v>
      </c>
      <c r="E277" s="5"/>
      <c r="F277" s="41" t="str">
        <f t="shared" si="26"/>
        <v/>
      </c>
      <c r="G277" s="54"/>
    </row>
    <row r="278" spans="1:7" x14ac:dyDescent="0.3">
      <c r="A278" s="64"/>
      <c r="B278" s="45"/>
      <c r="C278" s="68"/>
      <c r="D278" s="68"/>
      <c r="E278" s="69"/>
      <c r="F278" s="43"/>
      <c r="G278" s="54"/>
    </row>
    <row r="279" spans="1:7" x14ac:dyDescent="0.3">
      <c r="A279" s="64"/>
      <c r="B279" s="45" t="s">
        <v>129</v>
      </c>
      <c r="C279" s="66"/>
      <c r="D279" s="68" t="s">
        <v>67</v>
      </c>
      <c r="E279" s="5"/>
      <c r="F279" s="41" t="str">
        <f t="shared" ref="F279:F281" si="27">IF(C279="","",C279*E279)</f>
        <v/>
      </c>
      <c r="G279" s="54"/>
    </row>
    <row r="280" spans="1:7" x14ac:dyDescent="0.3">
      <c r="A280" s="64"/>
      <c r="B280" s="45" t="s">
        <v>130</v>
      </c>
      <c r="C280" s="66"/>
      <c r="D280" s="68" t="s">
        <v>67</v>
      </c>
      <c r="E280" s="5"/>
      <c r="F280" s="41" t="str">
        <f t="shared" si="27"/>
        <v/>
      </c>
      <c r="G280" s="54"/>
    </row>
    <row r="281" spans="1:7" x14ac:dyDescent="0.3">
      <c r="A281" s="64"/>
      <c r="B281" s="45" t="s">
        <v>131</v>
      </c>
      <c r="C281" s="66"/>
      <c r="D281" s="68" t="s">
        <v>67</v>
      </c>
      <c r="E281" s="5"/>
      <c r="F281" s="41" t="str">
        <f t="shared" si="27"/>
        <v/>
      </c>
      <c r="G281" s="54"/>
    </row>
    <row r="282" spans="1:7" x14ac:dyDescent="0.3">
      <c r="A282" s="64"/>
      <c r="B282" s="45"/>
      <c r="C282" s="68"/>
      <c r="D282" s="68"/>
      <c r="E282" s="69"/>
      <c r="F282" s="43"/>
      <c r="G282" s="54"/>
    </row>
    <row r="283" spans="1:7" x14ac:dyDescent="0.3">
      <c r="A283" s="64"/>
      <c r="B283" s="45" t="s">
        <v>132</v>
      </c>
      <c r="C283" s="68"/>
      <c r="D283" s="68"/>
      <c r="E283" s="69"/>
      <c r="F283" s="43"/>
      <c r="G283" s="54"/>
    </row>
    <row r="284" spans="1:7" x14ac:dyDescent="0.3">
      <c r="A284" s="64"/>
      <c r="B284" s="45" t="s">
        <v>55</v>
      </c>
      <c r="C284" s="66"/>
      <c r="D284" s="68" t="s">
        <v>7</v>
      </c>
      <c r="E284" s="5"/>
      <c r="F284" s="41" t="str">
        <f t="shared" ref="F284:F287" si="28">IF(C284="","",C284*E284)</f>
        <v/>
      </c>
      <c r="G284" s="54"/>
    </row>
    <row r="285" spans="1:7" x14ac:dyDescent="0.3">
      <c r="A285" s="64"/>
      <c r="B285" s="45" t="s">
        <v>56</v>
      </c>
      <c r="C285" s="66"/>
      <c r="D285" s="68" t="s">
        <v>7</v>
      </c>
      <c r="E285" s="5"/>
      <c r="F285" s="41" t="str">
        <f t="shared" si="28"/>
        <v/>
      </c>
      <c r="G285" s="54"/>
    </row>
    <row r="286" spans="1:7" x14ac:dyDescent="0.3">
      <c r="A286" s="64"/>
      <c r="B286" s="45" t="s">
        <v>57</v>
      </c>
      <c r="C286" s="66"/>
      <c r="D286" s="68" t="s">
        <v>7</v>
      </c>
      <c r="E286" s="5"/>
      <c r="F286" s="41" t="str">
        <f t="shared" si="28"/>
        <v/>
      </c>
      <c r="G286" s="54"/>
    </row>
    <row r="287" spans="1:7" x14ac:dyDescent="0.3">
      <c r="A287" s="64"/>
      <c r="B287" s="45" t="s">
        <v>58</v>
      </c>
      <c r="C287" s="66"/>
      <c r="D287" s="68" t="s">
        <v>7</v>
      </c>
      <c r="E287" s="5"/>
      <c r="F287" s="41" t="str">
        <f t="shared" si="28"/>
        <v/>
      </c>
      <c r="G287" s="54"/>
    </row>
    <row r="288" spans="1:7" ht="13.8" thickBot="1" x14ac:dyDescent="0.35">
      <c r="A288" s="64"/>
      <c r="B288" s="45"/>
      <c r="C288" s="68"/>
      <c r="D288" s="67"/>
      <c r="E288" s="69"/>
      <c r="F288" s="43"/>
      <c r="G288" s="54"/>
    </row>
    <row r="289" spans="1:7" ht="20.100000000000001" customHeight="1" thickBot="1" x14ac:dyDescent="0.35">
      <c r="A289" s="8"/>
      <c r="B289" s="22" t="s">
        <v>6</v>
      </c>
      <c r="C289" s="20"/>
      <c r="D289" s="21"/>
      <c r="E289" s="9"/>
      <c r="F289" s="10">
        <f>SUM(F208:F287)</f>
        <v>0</v>
      </c>
      <c r="G289" s="54"/>
    </row>
    <row r="290" spans="1:7" x14ac:dyDescent="0.3">
      <c r="A290" s="53"/>
      <c r="B290" s="7" t="s">
        <v>133</v>
      </c>
      <c r="C290" s="37"/>
      <c r="D290" s="19"/>
      <c r="E290" s="42"/>
      <c r="F290" s="43" t="str">
        <f>IF(C290="","",C290*E290)</f>
        <v/>
      </c>
      <c r="G290" s="54"/>
    </row>
    <row r="291" spans="1:7" ht="20.100000000000001" customHeight="1" x14ac:dyDescent="0.3">
      <c r="A291" s="18"/>
      <c r="B291" s="46" t="s">
        <v>134</v>
      </c>
      <c r="C291" s="47"/>
      <c r="D291" s="48"/>
      <c r="E291" s="6"/>
      <c r="F291" s="52"/>
      <c r="G291" s="54"/>
    </row>
    <row r="292" spans="1:7" x14ac:dyDescent="0.3">
      <c r="A292" s="53"/>
      <c r="B292" s="45"/>
      <c r="C292" s="47"/>
      <c r="D292" s="19"/>
      <c r="E292" s="6"/>
      <c r="F292" s="52"/>
      <c r="G292" s="54"/>
    </row>
    <row r="293" spans="1:7" x14ac:dyDescent="0.3">
      <c r="A293" s="53"/>
      <c r="B293" s="45" t="s">
        <v>135</v>
      </c>
      <c r="C293" s="47"/>
      <c r="D293" s="19"/>
      <c r="E293" s="6"/>
      <c r="F293" s="52"/>
      <c r="G293" s="54"/>
    </row>
    <row r="294" spans="1:7" x14ac:dyDescent="0.3">
      <c r="A294" s="53"/>
      <c r="B294" s="45" t="s">
        <v>136</v>
      </c>
      <c r="C294" s="47"/>
      <c r="D294" s="19"/>
      <c r="E294" s="6"/>
      <c r="F294" s="52"/>
      <c r="G294" s="54"/>
    </row>
    <row r="295" spans="1:7" x14ac:dyDescent="0.3">
      <c r="A295" s="53"/>
      <c r="B295" s="45" t="s">
        <v>137</v>
      </c>
      <c r="C295" s="36"/>
      <c r="D295" s="19" t="s">
        <v>67</v>
      </c>
      <c r="E295" s="40"/>
      <c r="F295" s="41" t="str">
        <f>IF(C295="","",C295*E295)</f>
        <v/>
      </c>
      <c r="G295" s="54"/>
    </row>
    <row r="296" spans="1:7" x14ac:dyDescent="0.3">
      <c r="A296" s="53"/>
      <c r="B296" s="45" t="s">
        <v>138</v>
      </c>
      <c r="C296" s="36"/>
      <c r="D296" s="19" t="s">
        <v>67</v>
      </c>
      <c r="E296" s="40"/>
      <c r="F296" s="41" t="str">
        <f>IF(C296="","",C296*E296)</f>
        <v/>
      </c>
      <c r="G296" s="54"/>
    </row>
    <row r="297" spans="1:7" x14ac:dyDescent="0.3">
      <c r="A297" s="53"/>
      <c r="B297" s="45"/>
      <c r="C297" s="45"/>
      <c r="D297" s="45"/>
      <c r="E297" s="42"/>
      <c r="F297" s="43"/>
      <c r="G297" s="54"/>
    </row>
    <row r="298" spans="1:7" x14ac:dyDescent="0.3">
      <c r="A298" s="53"/>
      <c r="B298" s="45" t="s">
        <v>135</v>
      </c>
      <c r="C298" s="36"/>
      <c r="D298" s="19" t="s">
        <v>67</v>
      </c>
      <c r="E298" s="40"/>
      <c r="F298" s="41" t="str">
        <f>IF(C298="","",C298*E298)</f>
        <v/>
      </c>
      <c r="G298" s="54"/>
    </row>
    <row r="299" spans="1:7" x14ac:dyDescent="0.3">
      <c r="A299" s="53"/>
      <c r="B299" s="45" t="s">
        <v>139</v>
      </c>
      <c r="C299" s="45"/>
      <c r="D299" s="19"/>
      <c r="E299" s="42"/>
      <c r="F299" s="43"/>
      <c r="G299" s="54"/>
    </row>
    <row r="300" spans="1:7" x14ac:dyDescent="0.3">
      <c r="A300" s="53"/>
      <c r="B300" s="46" t="s">
        <v>140</v>
      </c>
      <c r="C300" s="37"/>
      <c r="D300" s="19"/>
      <c r="E300" s="42"/>
      <c r="F300" s="43"/>
      <c r="G300" s="54"/>
    </row>
    <row r="301" spans="1:7" x14ac:dyDescent="0.3">
      <c r="A301" s="53"/>
      <c r="B301" s="45"/>
      <c r="C301" s="37"/>
      <c r="D301" s="19"/>
      <c r="E301" s="42"/>
      <c r="F301" s="43"/>
      <c r="G301" s="54"/>
    </row>
    <row r="302" spans="1:7" x14ac:dyDescent="0.3">
      <c r="A302" s="53"/>
      <c r="B302" s="45" t="s">
        <v>135</v>
      </c>
      <c r="C302" s="36"/>
      <c r="D302" s="19" t="s">
        <v>67</v>
      </c>
      <c r="E302" s="40"/>
      <c r="F302" s="41" t="str">
        <f>IF(C302="","",C302*E302)</f>
        <v/>
      </c>
      <c r="G302" s="54"/>
    </row>
    <row r="303" spans="1:7" x14ac:dyDescent="0.3">
      <c r="A303" s="53"/>
      <c r="B303" s="45" t="s">
        <v>141</v>
      </c>
      <c r="C303" s="37"/>
      <c r="D303" s="19"/>
      <c r="E303" s="42"/>
      <c r="F303" s="43"/>
      <c r="G303" s="54"/>
    </row>
    <row r="304" spans="1:7" x14ac:dyDescent="0.3">
      <c r="A304" s="53"/>
      <c r="B304" s="45" t="s">
        <v>142</v>
      </c>
      <c r="C304" s="37"/>
      <c r="D304" s="19"/>
      <c r="E304" s="42"/>
      <c r="F304" s="43"/>
      <c r="G304" s="54"/>
    </row>
    <row r="305" spans="1:7" x14ac:dyDescent="0.3">
      <c r="A305" s="53"/>
      <c r="B305" s="45"/>
      <c r="C305" s="37"/>
      <c r="D305" s="19"/>
      <c r="E305" s="42"/>
      <c r="F305" s="43"/>
      <c r="G305" s="54"/>
    </row>
    <row r="306" spans="1:7" x14ac:dyDescent="0.3">
      <c r="A306" s="53"/>
      <c r="B306" s="45" t="s">
        <v>143</v>
      </c>
      <c r="C306" s="36"/>
      <c r="D306" s="19" t="s">
        <v>71</v>
      </c>
      <c r="E306" s="40"/>
      <c r="F306" s="41" t="str">
        <f t="shared" ref="F306:F308" si="29">IF(C306="","",C306*E306)</f>
        <v/>
      </c>
      <c r="G306" s="54"/>
    </row>
    <row r="307" spans="1:7" x14ac:dyDescent="0.3">
      <c r="A307" s="53"/>
      <c r="B307" s="45" t="s">
        <v>144</v>
      </c>
      <c r="C307" s="36"/>
      <c r="D307" s="19" t="s">
        <v>67</v>
      </c>
      <c r="E307" s="40"/>
      <c r="F307" s="41" t="str">
        <f t="shared" si="29"/>
        <v/>
      </c>
      <c r="G307" s="54"/>
    </row>
    <row r="308" spans="1:7" x14ac:dyDescent="0.3">
      <c r="A308" s="64"/>
      <c r="B308" s="45" t="s">
        <v>145</v>
      </c>
      <c r="C308" s="66"/>
      <c r="D308" s="68" t="s">
        <v>71</v>
      </c>
      <c r="E308" s="40"/>
      <c r="F308" s="41" t="str">
        <f t="shared" si="29"/>
        <v/>
      </c>
      <c r="G308" s="54"/>
    </row>
    <row r="309" spans="1:7" x14ac:dyDescent="0.3">
      <c r="A309" s="64"/>
      <c r="B309" s="45"/>
      <c r="C309" s="68"/>
      <c r="D309" s="68"/>
      <c r="E309" s="69"/>
      <c r="F309" s="70"/>
      <c r="G309" s="54"/>
    </row>
    <row r="310" spans="1:7" x14ac:dyDescent="0.3">
      <c r="A310" s="64"/>
      <c r="B310" s="45" t="s">
        <v>146</v>
      </c>
      <c r="C310" s="66"/>
      <c r="D310" s="68" t="s">
        <v>67</v>
      </c>
      <c r="E310" s="84"/>
      <c r="F310" s="41" t="str">
        <f>IF(C310="","",C310*E310)</f>
        <v/>
      </c>
      <c r="G310" s="54"/>
    </row>
    <row r="311" spans="1:7" x14ac:dyDescent="0.3">
      <c r="A311" s="64"/>
      <c r="B311" s="45"/>
      <c r="C311" s="68"/>
      <c r="D311" s="68"/>
      <c r="E311" s="69"/>
      <c r="F311" s="43"/>
      <c r="G311" s="54"/>
    </row>
    <row r="312" spans="1:7" x14ac:dyDescent="0.3">
      <c r="A312" s="64"/>
      <c r="B312" s="45" t="s">
        <v>147</v>
      </c>
      <c r="C312" s="68"/>
      <c r="D312" s="68"/>
      <c r="E312" s="69"/>
      <c r="F312" s="43"/>
      <c r="G312" s="54"/>
    </row>
    <row r="313" spans="1:7" x14ac:dyDescent="0.3">
      <c r="A313" s="64"/>
      <c r="B313" s="45" t="s">
        <v>148</v>
      </c>
      <c r="C313" s="68"/>
      <c r="D313" s="68"/>
      <c r="E313" s="69"/>
      <c r="F313" s="43"/>
      <c r="G313" s="54"/>
    </row>
    <row r="314" spans="1:7" x14ac:dyDescent="0.3">
      <c r="A314" s="64"/>
      <c r="B314" s="45" t="s">
        <v>149</v>
      </c>
      <c r="C314" s="66"/>
      <c r="D314" s="68" t="s">
        <v>7</v>
      </c>
      <c r="E314" s="84"/>
      <c r="F314" s="41" t="str">
        <f t="shared" ref="F314:F320" si="30">IF(C314="","",C314*E314)</f>
        <v/>
      </c>
      <c r="G314" s="54"/>
    </row>
    <row r="315" spans="1:7" x14ac:dyDescent="0.3">
      <c r="A315" s="64"/>
      <c r="B315" s="45" t="s">
        <v>150</v>
      </c>
      <c r="C315" s="66"/>
      <c r="D315" s="68" t="s">
        <v>7</v>
      </c>
      <c r="E315" s="84"/>
      <c r="F315" s="41" t="str">
        <f t="shared" si="30"/>
        <v/>
      </c>
      <c r="G315" s="54"/>
    </row>
    <row r="316" spans="1:7" x14ac:dyDescent="0.3">
      <c r="A316" s="64"/>
      <c r="B316" s="45" t="s">
        <v>151</v>
      </c>
      <c r="C316" s="66"/>
      <c r="D316" s="68" t="s">
        <v>7</v>
      </c>
      <c r="E316" s="84"/>
      <c r="F316" s="41" t="str">
        <f t="shared" si="30"/>
        <v/>
      </c>
      <c r="G316" s="54"/>
    </row>
    <row r="317" spans="1:7" x14ac:dyDescent="0.3">
      <c r="A317" s="64"/>
      <c r="B317" s="45" t="s">
        <v>152</v>
      </c>
      <c r="C317" s="66"/>
      <c r="D317" s="68" t="s">
        <v>153</v>
      </c>
      <c r="E317" s="84"/>
      <c r="F317" s="41" t="str">
        <f t="shared" si="30"/>
        <v/>
      </c>
      <c r="G317" s="54"/>
    </row>
    <row r="318" spans="1:7" x14ac:dyDescent="0.3">
      <c r="A318" s="64"/>
      <c r="B318" s="45" t="s">
        <v>154</v>
      </c>
      <c r="C318" s="66"/>
      <c r="D318" s="68" t="s">
        <v>153</v>
      </c>
      <c r="E318" s="84"/>
      <c r="F318" s="41" t="str">
        <f t="shared" si="30"/>
        <v/>
      </c>
      <c r="G318" s="54"/>
    </row>
    <row r="319" spans="1:7" x14ac:dyDescent="0.3">
      <c r="A319" s="64"/>
      <c r="B319" s="45" t="s">
        <v>155</v>
      </c>
      <c r="C319" s="66"/>
      <c r="D319" s="68" t="s">
        <v>153</v>
      </c>
      <c r="E319" s="84"/>
      <c r="F319" s="41" t="str">
        <f t="shared" si="30"/>
        <v/>
      </c>
      <c r="G319" s="54"/>
    </row>
    <row r="320" spans="1:7" x14ac:dyDescent="0.3">
      <c r="A320" s="64"/>
      <c r="B320" s="45" t="s">
        <v>156</v>
      </c>
      <c r="C320" s="66"/>
      <c r="D320" s="68" t="s">
        <v>71</v>
      </c>
      <c r="E320" s="84"/>
      <c r="F320" s="41" t="str">
        <f t="shared" si="30"/>
        <v/>
      </c>
      <c r="G320" s="54"/>
    </row>
    <row r="321" spans="1:7" x14ac:dyDescent="0.3">
      <c r="A321" s="64"/>
      <c r="B321" s="45"/>
      <c r="C321" s="68"/>
      <c r="D321" s="68"/>
      <c r="E321" s="69"/>
      <c r="F321" s="85"/>
      <c r="G321" s="54"/>
    </row>
    <row r="322" spans="1:7" x14ac:dyDescent="0.3">
      <c r="A322" s="64"/>
      <c r="B322" s="45" t="s">
        <v>157</v>
      </c>
      <c r="C322" s="66"/>
      <c r="D322" s="68" t="s">
        <v>153</v>
      </c>
      <c r="E322" s="84"/>
      <c r="F322" s="41" t="str">
        <f>IF(C322="","",C322*E322)</f>
        <v/>
      </c>
      <c r="G322" s="54"/>
    </row>
    <row r="323" spans="1:7" x14ac:dyDescent="0.3">
      <c r="A323" s="64"/>
      <c r="B323" s="45"/>
      <c r="C323" s="68"/>
      <c r="D323" s="68"/>
      <c r="E323" s="69"/>
      <c r="F323" s="85"/>
      <c r="G323" s="54"/>
    </row>
    <row r="324" spans="1:7" x14ac:dyDescent="0.3">
      <c r="A324" s="64"/>
      <c r="B324" s="45" t="s">
        <v>158</v>
      </c>
      <c r="C324" s="66"/>
      <c r="D324" s="68" t="s">
        <v>7</v>
      </c>
      <c r="E324" s="84"/>
      <c r="F324" s="41" t="str">
        <f>IF(C324="","",C324*E324)</f>
        <v/>
      </c>
      <c r="G324" s="54"/>
    </row>
    <row r="325" spans="1:7" x14ac:dyDescent="0.3">
      <c r="A325" s="64"/>
      <c r="B325" s="45"/>
      <c r="C325" s="68"/>
      <c r="D325" s="67"/>
      <c r="E325" s="69"/>
      <c r="F325" s="70"/>
      <c r="G325" s="54"/>
    </row>
    <row r="326" spans="1:7" x14ac:dyDescent="0.3">
      <c r="A326" s="64"/>
      <c r="B326" s="45" t="s">
        <v>159</v>
      </c>
      <c r="C326" s="66"/>
      <c r="D326" s="68" t="s">
        <v>67</v>
      </c>
      <c r="E326" s="84"/>
      <c r="F326" s="41" t="str">
        <f t="shared" ref="F326:F327" si="31">IF(C326="","",C326*E326)</f>
        <v/>
      </c>
      <c r="G326" s="54"/>
    </row>
    <row r="327" spans="1:7" x14ac:dyDescent="0.3">
      <c r="A327" s="64"/>
      <c r="B327" s="45" t="s">
        <v>160</v>
      </c>
      <c r="C327" s="66"/>
      <c r="D327" s="68" t="s">
        <v>67</v>
      </c>
      <c r="E327" s="84"/>
      <c r="F327" s="41" t="str">
        <f t="shared" si="31"/>
        <v/>
      </c>
      <c r="G327" s="54"/>
    </row>
    <row r="328" spans="1:7" x14ac:dyDescent="0.3">
      <c r="A328" s="64"/>
      <c r="B328" s="45"/>
      <c r="C328" s="68"/>
      <c r="D328" s="68"/>
      <c r="E328" s="69"/>
      <c r="F328" s="70"/>
      <c r="G328" s="54"/>
    </row>
    <row r="329" spans="1:7" x14ac:dyDescent="0.3">
      <c r="A329" s="64"/>
      <c r="B329" s="45" t="s">
        <v>161</v>
      </c>
      <c r="C329" s="66"/>
      <c r="D329" s="68" t="s">
        <v>67</v>
      </c>
      <c r="E329" s="84"/>
      <c r="F329" s="41" t="str">
        <f t="shared" ref="F329:F330" si="32">IF(C329="","",C329*E329)</f>
        <v/>
      </c>
      <c r="G329" s="54"/>
    </row>
    <row r="330" spans="1:7" x14ac:dyDescent="0.3">
      <c r="A330" s="64"/>
      <c r="B330" s="45" t="s">
        <v>162</v>
      </c>
      <c r="C330" s="66"/>
      <c r="D330" s="68" t="s">
        <v>67</v>
      </c>
      <c r="E330" s="84"/>
      <c r="F330" s="41" t="str">
        <f t="shared" si="32"/>
        <v/>
      </c>
      <c r="G330" s="54"/>
    </row>
    <row r="331" spans="1:7" x14ac:dyDescent="0.3">
      <c r="A331" s="64"/>
      <c r="B331" s="45"/>
      <c r="C331" s="68"/>
      <c r="D331" s="68"/>
      <c r="E331" s="69"/>
      <c r="F331" s="85"/>
      <c r="G331" s="54"/>
    </row>
    <row r="332" spans="1:7" ht="39.6" x14ac:dyDescent="0.3">
      <c r="A332" s="64"/>
      <c r="B332" s="45" t="s">
        <v>265</v>
      </c>
      <c r="C332" s="68"/>
      <c r="D332" s="68"/>
      <c r="E332" s="69"/>
      <c r="F332" s="86"/>
      <c r="G332" s="54"/>
    </row>
    <row r="333" spans="1:7" x14ac:dyDescent="0.3">
      <c r="A333" s="64"/>
      <c r="B333" s="45" t="s">
        <v>149</v>
      </c>
      <c r="C333" s="66"/>
      <c r="D333" s="68" t="s">
        <v>67</v>
      </c>
      <c r="E333" s="84"/>
      <c r="F333" s="41" t="str">
        <f t="shared" ref="F333:F338" si="33">IF(C333="","",C333*E333)</f>
        <v/>
      </c>
      <c r="G333" s="54"/>
    </row>
    <row r="334" spans="1:7" x14ac:dyDescent="0.3">
      <c r="A334" s="64"/>
      <c r="B334" s="45" t="s">
        <v>150</v>
      </c>
      <c r="C334" s="66"/>
      <c r="D334" s="68" t="s">
        <v>67</v>
      </c>
      <c r="E334" s="84"/>
      <c r="F334" s="41" t="str">
        <f t="shared" si="33"/>
        <v/>
      </c>
      <c r="G334" s="54"/>
    </row>
    <row r="335" spans="1:7" x14ac:dyDescent="0.3">
      <c r="A335" s="64"/>
      <c r="B335" s="45" t="s">
        <v>151</v>
      </c>
      <c r="C335" s="66"/>
      <c r="D335" s="68" t="s">
        <v>67</v>
      </c>
      <c r="E335" s="84"/>
      <c r="F335" s="41" t="str">
        <f t="shared" si="33"/>
        <v/>
      </c>
      <c r="G335" s="54"/>
    </row>
    <row r="336" spans="1:7" x14ac:dyDescent="0.3">
      <c r="A336" s="64"/>
      <c r="B336" s="45" t="s">
        <v>152</v>
      </c>
      <c r="C336" s="66"/>
      <c r="D336" s="68" t="s">
        <v>67</v>
      </c>
      <c r="E336" s="84"/>
      <c r="F336" s="41" t="str">
        <f t="shared" si="33"/>
        <v/>
      </c>
      <c r="G336" s="54"/>
    </row>
    <row r="337" spans="1:7" x14ac:dyDescent="0.3">
      <c r="A337" s="64"/>
      <c r="B337" s="45" t="s">
        <v>154</v>
      </c>
      <c r="C337" s="66"/>
      <c r="D337" s="68" t="s">
        <v>67</v>
      </c>
      <c r="E337" s="84"/>
      <c r="F337" s="41" t="str">
        <f t="shared" si="33"/>
        <v/>
      </c>
      <c r="G337" s="54"/>
    </row>
    <row r="338" spans="1:7" x14ac:dyDescent="0.3">
      <c r="A338" s="64"/>
      <c r="B338" s="45" t="s">
        <v>155</v>
      </c>
      <c r="C338" s="66"/>
      <c r="D338" s="68" t="s">
        <v>67</v>
      </c>
      <c r="E338" s="84"/>
      <c r="F338" s="41" t="str">
        <f t="shared" si="33"/>
        <v/>
      </c>
      <c r="G338" s="54"/>
    </row>
    <row r="339" spans="1:7" x14ac:dyDescent="0.3">
      <c r="A339" s="64"/>
      <c r="B339" s="45"/>
      <c r="C339" s="68"/>
      <c r="D339" s="68"/>
      <c r="E339" s="69"/>
      <c r="F339" s="85"/>
      <c r="G339" s="54"/>
    </row>
    <row r="340" spans="1:7" ht="39.6" x14ac:dyDescent="0.3">
      <c r="A340" s="64"/>
      <c r="B340" s="45" t="s">
        <v>266</v>
      </c>
      <c r="C340" s="90"/>
      <c r="D340" s="68" t="s">
        <v>67</v>
      </c>
      <c r="E340" s="84"/>
      <c r="F340" s="41" t="str">
        <f>IF(C340="","",C340*E340)</f>
        <v/>
      </c>
      <c r="G340" s="54"/>
    </row>
    <row r="341" spans="1:7" x14ac:dyDescent="0.3">
      <c r="A341" s="64"/>
      <c r="B341" s="45"/>
      <c r="C341" s="45"/>
      <c r="D341" s="45"/>
      <c r="E341" s="45"/>
      <c r="F341" s="45"/>
      <c r="G341" s="54"/>
    </row>
    <row r="342" spans="1:7" ht="39.6" x14ac:dyDescent="0.3">
      <c r="A342" s="64"/>
      <c r="B342" s="45" t="s">
        <v>264</v>
      </c>
      <c r="C342" s="90"/>
      <c r="D342" s="68" t="s">
        <v>67</v>
      </c>
      <c r="E342" s="84"/>
      <c r="F342" s="41" t="str">
        <f>IF(C342="","",C342*E342)</f>
        <v/>
      </c>
      <c r="G342" s="54"/>
    </row>
    <row r="343" spans="1:7" x14ac:dyDescent="0.3">
      <c r="A343" s="64"/>
      <c r="B343" s="45"/>
      <c r="C343" s="68"/>
      <c r="D343" s="68"/>
      <c r="E343" s="69"/>
      <c r="F343" s="86"/>
      <c r="G343" s="54"/>
    </row>
    <row r="344" spans="1:7" x14ac:dyDescent="0.3">
      <c r="A344" s="64"/>
      <c r="B344" s="45" t="s">
        <v>163</v>
      </c>
      <c r="C344" s="66"/>
      <c r="D344" s="68" t="s">
        <v>67</v>
      </c>
      <c r="E344" s="84"/>
      <c r="F344" s="41" t="str">
        <f>IF(C344="","",C344*E344)</f>
        <v/>
      </c>
      <c r="G344" s="54"/>
    </row>
    <row r="345" spans="1:7" x14ac:dyDescent="0.3">
      <c r="A345" s="64"/>
      <c r="B345" s="45"/>
      <c r="C345" s="68"/>
      <c r="D345" s="68"/>
      <c r="E345" s="69"/>
      <c r="F345" s="70"/>
      <c r="G345" s="54"/>
    </row>
    <row r="346" spans="1:7" x14ac:dyDescent="0.3">
      <c r="A346" s="64"/>
      <c r="B346" s="45" t="s">
        <v>164</v>
      </c>
      <c r="C346" s="66"/>
      <c r="D346" s="67" t="s">
        <v>67</v>
      </c>
      <c r="E346" s="5"/>
      <c r="F346" s="41" t="str">
        <f>IF(C346="","",C346*E346)</f>
        <v/>
      </c>
      <c r="G346" s="54"/>
    </row>
    <row r="347" spans="1:7" x14ac:dyDescent="0.3">
      <c r="A347" s="64"/>
      <c r="B347" s="45"/>
      <c r="C347" s="68"/>
      <c r="D347" s="67"/>
      <c r="E347" s="69"/>
      <c r="F347" s="43" t="str">
        <f t="shared" ref="F347:F355" si="34">IF(C347="","",C347*E347)</f>
        <v/>
      </c>
      <c r="G347" s="54"/>
    </row>
    <row r="348" spans="1:7" x14ac:dyDescent="0.3">
      <c r="A348" s="64"/>
      <c r="B348" s="45" t="s">
        <v>110</v>
      </c>
      <c r="C348" s="68"/>
      <c r="D348" s="67"/>
      <c r="E348" s="69"/>
      <c r="F348" s="43" t="str">
        <f t="shared" si="34"/>
        <v/>
      </c>
      <c r="G348" s="54"/>
    </row>
    <row r="349" spans="1:7" x14ac:dyDescent="0.3">
      <c r="A349" s="64"/>
      <c r="B349" s="45" t="s">
        <v>55</v>
      </c>
      <c r="C349" s="66"/>
      <c r="D349" s="67" t="s">
        <v>67</v>
      </c>
      <c r="E349" s="5"/>
      <c r="F349" s="41" t="str">
        <f t="shared" si="34"/>
        <v/>
      </c>
      <c r="G349" s="54"/>
    </row>
    <row r="350" spans="1:7" x14ac:dyDescent="0.3">
      <c r="A350" s="64"/>
      <c r="B350" s="45" t="s">
        <v>56</v>
      </c>
      <c r="C350" s="66"/>
      <c r="D350" s="67" t="s">
        <v>67</v>
      </c>
      <c r="E350" s="5"/>
      <c r="F350" s="41" t="str">
        <f t="shared" si="34"/>
        <v/>
      </c>
      <c r="G350" s="54"/>
    </row>
    <row r="351" spans="1:7" x14ac:dyDescent="0.3">
      <c r="A351" s="64"/>
      <c r="B351" s="45"/>
      <c r="C351" s="68"/>
      <c r="D351" s="67"/>
      <c r="E351" s="69"/>
      <c r="F351" s="43" t="str">
        <f t="shared" si="34"/>
        <v/>
      </c>
      <c r="G351" s="54"/>
    </row>
    <row r="352" spans="1:7" x14ac:dyDescent="0.3">
      <c r="A352" s="64"/>
      <c r="B352" s="45" t="s">
        <v>165</v>
      </c>
      <c r="C352" s="68"/>
      <c r="D352" s="67"/>
      <c r="E352" s="69"/>
      <c r="F352" s="43" t="str">
        <f t="shared" si="34"/>
        <v/>
      </c>
      <c r="G352" s="54"/>
    </row>
    <row r="353" spans="1:7" x14ac:dyDescent="0.3">
      <c r="A353" s="64"/>
      <c r="B353" s="45" t="s">
        <v>55</v>
      </c>
      <c r="C353" s="66"/>
      <c r="D353" s="67" t="s">
        <v>67</v>
      </c>
      <c r="E353" s="5"/>
      <c r="F353" s="41" t="str">
        <f t="shared" si="34"/>
        <v/>
      </c>
      <c r="G353" s="54"/>
    </row>
    <row r="354" spans="1:7" x14ac:dyDescent="0.3">
      <c r="A354" s="64"/>
      <c r="B354" s="45" t="s">
        <v>56</v>
      </c>
      <c r="C354" s="66"/>
      <c r="D354" s="67" t="s">
        <v>67</v>
      </c>
      <c r="E354" s="5"/>
      <c r="F354" s="41" t="str">
        <f t="shared" si="34"/>
        <v/>
      </c>
      <c r="G354" s="54"/>
    </row>
    <row r="355" spans="1:7" x14ac:dyDescent="0.3">
      <c r="A355" s="64"/>
      <c r="B355" s="45"/>
      <c r="C355" s="68"/>
      <c r="D355" s="67"/>
      <c r="E355" s="69"/>
      <c r="F355" s="43" t="str">
        <f t="shared" si="34"/>
        <v/>
      </c>
      <c r="G355" s="54"/>
    </row>
    <row r="356" spans="1:7" ht="26.4" x14ac:dyDescent="0.3">
      <c r="A356" s="64"/>
      <c r="B356" s="45" t="s">
        <v>166</v>
      </c>
      <c r="C356" s="66"/>
      <c r="D356" s="67" t="s">
        <v>67</v>
      </c>
      <c r="E356" s="5"/>
      <c r="F356" s="41" t="str">
        <f>IF(C356="","",C356*E356)</f>
        <v/>
      </c>
      <c r="G356" s="54"/>
    </row>
    <row r="357" spans="1:7" x14ac:dyDescent="0.3">
      <c r="A357" s="64"/>
      <c r="B357" s="45"/>
      <c r="C357" s="68"/>
      <c r="D357" s="67"/>
      <c r="E357" s="69"/>
      <c r="F357" s="86"/>
      <c r="G357" s="54"/>
    </row>
    <row r="358" spans="1:7" x14ac:dyDescent="0.3">
      <c r="A358" s="64"/>
      <c r="B358" s="45" t="s">
        <v>167</v>
      </c>
      <c r="C358" s="68"/>
      <c r="D358" s="67"/>
      <c r="E358" s="69"/>
      <c r="F358" s="86"/>
      <c r="G358" s="54"/>
    </row>
    <row r="359" spans="1:7" x14ac:dyDescent="0.3">
      <c r="A359" s="64"/>
      <c r="B359" s="45" t="s">
        <v>55</v>
      </c>
      <c r="C359" s="66"/>
      <c r="D359" s="67" t="s">
        <v>67</v>
      </c>
      <c r="E359" s="5"/>
      <c r="F359" s="41" t="str">
        <f t="shared" ref="F359:F360" si="35">IF(C359="","",C359*E359)</f>
        <v/>
      </c>
      <c r="G359" s="54"/>
    </row>
    <row r="360" spans="1:7" x14ac:dyDescent="0.3">
      <c r="A360" s="64"/>
      <c r="B360" s="45" t="s">
        <v>56</v>
      </c>
      <c r="C360" s="66"/>
      <c r="D360" s="67" t="s">
        <v>67</v>
      </c>
      <c r="E360" s="5"/>
      <c r="F360" s="41" t="str">
        <f t="shared" si="35"/>
        <v/>
      </c>
      <c r="G360" s="54"/>
    </row>
    <row r="361" spans="1:7" x14ac:dyDescent="0.3">
      <c r="A361" s="64"/>
      <c r="B361" s="45"/>
      <c r="C361" s="68"/>
      <c r="D361" s="67"/>
      <c r="E361" s="69"/>
      <c r="F361" s="87"/>
      <c r="G361" s="54"/>
    </row>
    <row r="362" spans="1:7" x14ac:dyDescent="0.3">
      <c r="A362" s="64"/>
      <c r="B362" s="45" t="s">
        <v>84</v>
      </c>
      <c r="C362" s="66"/>
      <c r="D362" s="67" t="s">
        <v>67</v>
      </c>
      <c r="E362" s="5"/>
      <c r="F362" s="41" t="str">
        <f>IF(C362="","",C362*E362)</f>
        <v/>
      </c>
      <c r="G362" s="54"/>
    </row>
    <row r="363" spans="1:7" x14ac:dyDescent="0.3">
      <c r="A363" s="64"/>
      <c r="B363" s="45"/>
      <c r="C363" s="68"/>
      <c r="D363" s="67"/>
      <c r="E363" s="69"/>
      <c r="F363" s="86"/>
      <c r="G363" s="54"/>
    </row>
    <row r="364" spans="1:7" x14ac:dyDescent="0.3">
      <c r="A364" s="64"/>
      <c r="B364" s="45" t="s">
        <v>38</v>
      </c>
      <c r="C364" s="66"/>
      <c r="D364" s="67" t="s">
        <v>67</v>
      </c>
      <c r="E364" s="5"/>
      <c r="F364" s="41" t="str">
        <f>IF(C364="","",C364*E364)</f>
        <v/>
      </c>
      <c r="G364" s="54"/>
    </row>
    <row r="365" spans="1:7" x14ac:dyDescent="0.3">
      <c r="A365" s="64"/>
      <c r="B365" s="45"/>
      <c r="C365" s="68"/>
      <c r="D365" s="67"/>
      <c r="E365" s="69"/>
      <c r="F365" s="86"/>
      <c r="G365" s="54"/>
    </row>
    <row r="366" spans="1:7" x14ac:dyDescent="0.3">
      <c r="A366" s="64"/>
      <c r="B366" s="45" t="s">
        <v>168</v>
      </c>
      <c r="C366" s="66"/>
      <c r="D366" s="67" t="s">
        <v>67</v>
      </c>
      <c r="E366" s="5"/>
      <c r="F366" s="41" t="str">
        <f>IF(C366="","",C366*E366)</f>
        <v/>
      </c>
      <c r="G366" s="54"/>
    </row>
    <row r="367" spans="1:7" x14ac:dyDescent="0.3">
      <c r="A367" s="64"/>
      <c r="B367" s="45"/>
      <c r="C367" s="68"/>
      <c r="D367" s="67"/>
      <c r="E367" s="69"/>
      <c r="F367" s="86"/>
      <c r="G367" s="54"/>
    </row>
    <row r="368" spans="1:7" x14ac:dyDescent="0.3">
      <c r="A368" s="64"/>
      <c r="B368" s="7" t="s">
        <v>169</v>
      </c>
      <c r="C368" s="68"/>
      <c r="D368" s="67"/>
      <c r="E368" s="69"/>
      <c r="F368" s="86"/>
      <c r="G368" s="54"/>
    </row>
    <row r="369" spans="1:7" x14ac:dyDescent="0.3">
      <c r="A369" s="64"/>
      <c r="B369" s="45"/>
      <c r="C369" s="68"/>
      <c r="D369" s="67"/>
      <c r="E369" s="69"/>
      <c r="F369" s="86"/>
      <c r="G369" s="54"/>
    </row>
    <row r="370" spans="1:7" x14ac:dyDescent="0.3">
      <c r="A370" s="64"/>
      <c r="B370" s="45" t="s">
        <v>170</v>
      </c>
      <c r="C370" s="68"/>
      <c r="D370" s="67"/>
      <c r="E370" s="69"/>
      <c r="F370" s="85"/>
      <c r="G370" s="54"/>
    </row>
    <row r="371" spans="1:7" x14ac:dyDescent="0.3">
      <c r="A371" s="64"/>
      <c r="B371" s="45" t="s">
        <v>171</v>
      </c>
      <c r="C371" s="66"/>
      <c r="D371" s="67" t="s">
        <v>67</v>
      </c>
      <c r="E371" s="5"/>
      <c r="F371" s="41" t="str">
        <f t="shared" ref="F371:F372" si="36">IF(C371="","",C371*E371)</f>
        <v/>
      </c>
      <c r="G371" s="54"/>
    </row>
    <row r="372" spans="1:7" x14ac:dyDescent="0.3">
      <c r="A372" s="64"/>
      <c r="B372" s="45" t="s">
        <v>141</v>
      </c>
      <c r="C372" s="66"/>
      <c r="D372" s="67" t="s">
        <v>67</v>
      </c>
      <c r="E372" s="5"/>
      <c r="F372" s="41" t="str">
        <f t="shared" si="36"/>
        <v/>
      </c>
      <c r="G372" s="54"/>
    </row>
    <row r="373" spans="1:7" x14ac:dyDescent="0.3">
      <c r="A373" s="64"/>
      <c r="B373" s="45"/>
      <c r="C373" s="68"/>
      <c r="D373" s="67"/>
      <c r="E373" s="69"/>
      <c r="F373" s="85"/>
      <c r="G373" s="54"/>
    </row>
    <row r="374" spans="1:7" x14ac:dyDescent="0.3">
      <c r="A374" s="64"/>
      <c r="B374" s="45" t="s">
        <v>172</v>
      </c>
      <c r="C374" s="68"/>
      <c r="D374" s="67"/>
      <c r="E374" s="69"/>
      <c r="F374" s="86"/>
      <c r="G374" s="54"/>
    </row>
    <row r="375" spans="1:7" x14ac:dyDescent="0.3">
      <c r="A375" s="64"/>
      <c r="B375" s="45" t="s">
        <v>149</v>
      </c>
      <c r="C375" s="66"/>
      <c r="D375" s="67" t="s">
        <v>7</v>
      </c>
      <c r="E375" s="5"/>
      <c r="F375" s="41" t="str">
        <f t="shared" ref="F375:F379" si="37">IF(C375="","",C375*E375)</f>
        <v/>
      </c>
      <c r="G375" s="54"/>
    </row>
    <row r="376" spans="1:7" x14ac:dyDescent="0.3">
      <c r="A376" s="64"/>
      <c r="B376" s="45" t="s">
        <v>151</v>
      </c>
      <c r="C376" s="66"/>
      <c r="D376" s="67" t="s">
        <v>7</v>
      </c>
      <c r="E376" s="5"/>
      <c r="F376" s="41" t="str">
        <f t="shared" si="37"/>
        <v/>
      </c>
      <c r="G376" s="54"/>
    </row>
    <row r="377" spans="1:7" x14ac:dyDescent="0.3">
      <c r="A377" s="64"/>
      <c r="B377" s="45" t="s">
        <v>152</v>
      </c>
      <c r="C377" s="66"/>
      <c r="D377" s="67" t="s">
        <v>7</v>
      </c>
      <c r="E377" s="5"/>
      <c r="F377" s="41" t="str">
        <f t="shared" si="37"/>
        <v/>
      </c>
      <c r="G377" s="54"/>
    </row>
    <row r="378" spans="1:7" x14ac:dyDescent="0.3">
      <c r="A378" s="64"/>
      <c r="B378" s="45" t="s">
        <v>154</v>
      </c>
      <c r="C378" s="66"/>
      <c r="D378" s="67" t="s">
        <v>7</v>
      </c>
      <c r="E378" s="5"/>
      <c r="F378" s="41" t="str">
        <f t="shared" si="37"/>
        <v/>
      </c>
      <c r="G378" s="54"/>
    </row>
    <row r="379" spans="1:7" x14ac:dyDescent="0.3">
      <c r="A379" s="64"/>
      <c r="B379" s="45" t="s">
        <v>63</v>
      </c>
      <c r="C379" s="66"/>
      <c r="D379" s="67" t="s">
        <v>71</v>
      </c>
      <c r="E379" s="5"/>
      <c r="F379" s="41" t="str">
        <f t="shared" si="37"/>
        <v/>
      </c>
      <c r="G379" s="54"/>
    </row>
    <row r="380" spans="1:7" x14ac:dyDescent="0.3">
      <c r="A380" s="64"/>
      <c r="B380" s="45"/>
      <c r="C380" s="68"/>
      <c r="D380" s="67"/>
      <c r="E380" s="69"/>
      <c r="F380" s="86"/>
      <c r="G380" s="54"/>
    </row>
    <row r="381" spans="1:7" x14ac:dyDescent="0.3">
      <c r="A381" s="64"/>
      <c r="B381" s="45" t="s">
        <v>173</v>
      </c>
      <c r="C381" s="68"/>
      <c r="D381" s="67"/>
      <c r="E381" s="69"/>
      <c r="F381" s="70"/>
      <c r="G381" s="54"/>
    </row>
    <row r="382" spans="1:7" x14ac:dyDescent="0.3">
      <c r="A382" s="64"/>
      <c r="B382" s="45" t="s">
        <v>174</v>
      </c>
      <c r="C382" s="66"/>
      <c r="D382" s="67" t="s">
        <v>67</v>
      </c>
      <c r="E382" s="5"/>
      <c r="F382" s="41" t="str">
        <f t="shared" ref="F382:F385" si="38">IF(C382="","",C382*E382)</f>
        <v/>
      </c>
      <c r="G382" s="54"/>
    </row>
    <row r="383" spans="1:7" x14ac:dyDescent="0.3">
      <c r="A383" s="64"/>
      <c r="B383" s="45" t="s">
        <v>175</v>
      </c>
      <c r="C383" s="66"/>
      <c r="D383" s="67" t="s">
        <v>67</v>
      </c>
      <c r="E383" s="5"/>
      <c r="F383" s="41" t="str">
        <f t="shared" si="38"/>
        <v/>
      </c>
      <c r="G383" s="54"/>
    </row>
    <row r="384" spans="1:7" x14ac:dyDescent="0.3">
      <c r="A384" s="64"/>
      <c r="B384" s="45" t="s">
        <v>176</v>
      </c>
      <c r="C384" s="66"/>
      <c r="D384" s="67" t="s">
        <v>67</v>
      </c>
      <c r="E384" s="5"/>
      <c r="F384" s="41" t="str">
        <f t="shared" si="38"/>
        <v/>
      </c>
      <c r="G384" s="54"/>
    </row>
    <row r="385" spans="1:7" x14ac:dyDescent="0.3">
      <c r="A385" s="64"/>
      <c r="B385" s="45" t="s">
        <v>177</v>
      </c>
      <c r="C385" s="66"/>
      <c r="D385" s="67" t="s">
        <v>67</v>
      </c>
      <c r="E385" s="5"/>
      <c r="F385" s="41" t="str">
        <f t="shared" si="38"/>
        <v/>
      </c>
      <c r="G385" s="54"/>
    </row>
    <row r="386" spans="1:7" x14ac:dyDescent="0.3">
      <c r="A386" s="64"/>
      <c r="B386" s="45"/>
      <c r="C386" s="68"/>
      <c r="D386" s="67"/>
      <c r="E386" s="69"/>
      <c r="F386" s="70"/>
      <c r="G386" s="54"/>
    </row>
    <row r="387" spans="1:7" x14ac:dyDescent="0.3">
      <c r="A387" s="64"/>
      <c r="B387" s="45" t="s">
        <v>178</v>
      </c>
      <c r="C387" s="68"/>
      <c r="D387" s="67"/>
      <c r="E387" s="69"/>
      <c r="F387" s="86"/>
      <c r="G387" s="54"/>
    </row>
    <row r="388" spans="1:7" x14ac:dyDescent="0.3">
      <c r="A388" s="64"/>
      <c r="B388" s="45" t="s">
        <v>174</v>
      </c>
      <c r="C388" s="66"/>
      <c r="D388" s="67" t="s">
        <v>67</v>
      </c>
      <c r="E388" s="5"/>
      <c r="F388" s="41" t="str">
        <f t="shared" ref="F388:F389" si="39">IF(C388="","",C388*E388)</f>
        <v/>
      </c>
      <c r="G388" s="54"/>
    </row>
    <row r="389" spans="1:7" x14ac:dyDescent="0.3">
      <c r="A389" s="64"/>
      <c r="B389" s="45" t="s">
        <v>175</v>
      </c>
      <c r="C389" s="66"/>
      <c r="D389" s="67" t="s">
        <v>67</v>
      </c>
      <c r="E389" s="5"/>
      <c r="F389" s="41" t="str">
        <f t="shared" si="39"/>
        <v/>
      </c>
      <c r="G389" s="54"/>
    </row>
    <row r="390" spans="1:7" x14ac:dyDescent="0.3">
      <c r="A390" s="64"/>
      <c r="B390" s="45"/>
      <c r="C390" s="68"/>
      <c r="D390" s="67"/>
      <c r="E390" s="69"/>
      <c r="F390" s="86"/>
      <c r="G390" s="54"/>
    </row>
    <row r="391" spans="1:7" ht="26.4" x14ac:dyDescent="0.3">
      <c r="A391" s="64"/>
      <c r="B391" s="45" t="s">
        <v>263</v>
      </c>
      <c r="C391" s="68"/>
      <c r="D391" s="67"/>
      <c r="E391" s="69"/>
      <c r="F391" s="70"/>
      <c r="G391" s="54"/>
    </row>
    <row r="392" spans="1:7" x14ac:dyDescent="0.3">
      <c r="A392" s="64"/>
      <c r="B392" s="45" t="s">
        <v>149</v>
      </c>
      <c r="C392" s="66"/>
      <c r="D392" s="67" t="s">
        <v>67</v>
      </c>
      <c r="E392" s="5"/>
      <c r="F392" s="41" t="str">
        <f t="shared" ref="F392:F399" si="40">IF(C392="","",C392*E392)</f>
        <v/>
      </c>
      <c r="G392" s="54"/>
    </row>
    <row r="393" spans="1:7" x14ac:dyDescent="0.3">
      <c r="A393" s="64"/>
      <c r="B393" s="45" t="s">
        <v>150</v>
      </c>
      <c r="C393" s="66"/>
      <c r="D393" s="67" t="s">
        <v>67</v>
      </c>
      <c r="E393" s="5"/>
      <c r="F393" s="41" t="str">
        <f t="shared" si="40"/>
        <v/>
      </c>
      <c r="G393" s="54"/>
    </row>
    <row r="394" spans="1:7" x14ac:dyDescent="0.3">
      <c r="A394" s="64"/>
      <c r="B394" s="45" t="s">
        <v>151</v>
      </c>
      <c r="C394" s="66"/>
      <c r="D394" s="67" t="s">
        <v>67</v>
      </c>
      <c r="E394" s="5"/>
      <c r="F394" s="41" t="str">
        <f t="shared" si="40"/>
        <v/>
      </c>
      <c r="G394" s="54"/>
    </row>
    <row r="395" spans="1:7" x14ac:dyDescent="0.3">
      <c r="A395" s="64"/>
      <c r="B395" s="45" t="s">
        <v>152</v>
      </c>
      <c r="C395" s="66"/>
      <c r="D395" s="67" t="s">
        <v>67</v>
      </c>
      <c r="E395" s="5"/>
      <c r="F395" s="41" t="str">
        <f t="shared" si="40"/>
        <v/>
      </c>
      <c r="G395" s="54"/>
    </row>
    <row r="396" spans="1:7" x14ac:dyDescent="0.3">
      <c r="A396" s="64"/>
      <c r="B396" s="45" t="s">
        <v>154</v>
      </c>
      <c r="C396" s="66"/>
      <c r="D396" s="67" t="s">
        <v>67</v>
      </c>
      <c r="E396" s="5"/>
      <c r="F396" s="41" t="str">
        <f t="shared" si="40"/>
        <v/>
      </c>
      <c r="G396" s="54"/>
    </row>
    <row r="397" spans="1:7" x14ac:dyDescent="0.3">
      <c r="A397" s="64"/>
      <c r="B397" s="45" t="s">
        <v>155</v>
      </c>
      <c r="C397" s="66"/>
      <c r="D397" s="67" t="s">
        <v>67</v>
      </c>
      <c r="E397" s="5"/>
      <c r="F397" s="41" t="str">
        <f t="shared" si="40"/>
        <v/>
      </c>
      <c r="G397" s="54"/>
    </row>
    <row r="398" spans="1:7" x14ac:dyDescent="0.3">
      <c r="A398" s="64"/>
      <c r="B398" s="45" t="s">
        <v>179</v>
      </c>
      <c r="C398" s="66"/>
      <c r="D398" s="67" t="s">
        <v>67</v>
      </c>
      <c r="E398" s="5"/>
      <c r="F398" s="41" t="str">
        <f t="shared" si="40"/>
        <v/>
      </c>
      <c r="G398" s="54"/>
    </row>
    <row r="399" spans="1:7" x14ac:dyDescent="0.3">
      <c r="A399" s="64"/>
      <c r="B399" s="45" t="s">
        <v>180</v>
      </c>
      <c r="C399" s="66"/>
      <c r="D399" s="67" t="s">
        <v>67</v>
      </c>
      <c r="E399" s="5"/>
      <c r="F399" s="41" t="str">
        <f t="shared" si="40"/>
        <v/>
      </c>
      <c r="G399" s="54"/>
    </row>
    <row r="400" spans="1:7" x14ac:dyDescent="0.3">
      <c r="A400" s="64"/>
      <c r="B400" s="45"/>
      <c r="C400" s="68"/>
      <c r="D400" s="68"/>
      <c r="E400" s="68"/>
      <c r="F400" s="68"/>
      <c r="G400" s="54"/>
    </row>
    <row r="401" spans="1:7" x14ac:dyDescent="0.3">
      <c r="A401" s="64"/>
      <c r="B401" s="7" t="s">
        <v>181</v>
      </c>
      <c r="C401" s="68"/>
      <c r="D401" s="68"/>
      <c r="E401" s="68"/>
      <c r="F401" s="68"/>
      <c r="G401" s="54"/>
    </row>
    <row r="402" spans="1:7" x14ac:dyDescent="0.3">
      <c r="A402" s="64"/>
      <c r="B402" s="45"/>
      <c r="C402" s="68"/>
      <c r="D402" s="68"/>
      <c r="E402" s="68"/>
      <c r="F402" s="68"/>
      <c r="G402" s="54"/>
    </row>
    <row r="403" spans="1:7" x14ac:dyDescent="0.3">
      <c r="A403" s="64"/>
      <c r="B403" s="45" t="s">
        <v>182</v>
      </c>
      <c r="C403" s="66"/>
      <c r="D403" s="67" t="s">
        <v>67</v>
      </c>
      <c r="E403" s="5"/>
      <c r="F403" s="41" t="str">
        <f t="shared" ref="F403:F409" si="41">IF(C403="","",C403*E403)</f>
        <v/>
      </c>
      <c r="G403" s="54"/>
    </row>
    <row r="404" spans="1:7" x14ac:dyDescent="0.3">
      <c r="A404" s="64"/>
      <c r="B404" s="45" t="s">
        <v>183</v>
      </c>
      <c r="C404" s="66"/>
      <c r="D404" s="67" t="s">
        <v>67</v>
      </c>
      <c r="E404" s="5"/>
      <c r="F404" s="41" t="str">
        <f t="shared" si="41"/>
        <v/>
      </c>
      <c r="G404" s="54"/>
    </row>
    <row r="405" spans="1:7" x14ac:dyDescent="0.3">
      <c r="A405" s="64"/>
      <c r="B405" s="45" t="s">
        <v>184</v>
      </c>
      <c r="C405" s="66"/>
      <c r="D405" s="67" t="s">
        <v>67</v>
      </c>
      <c r="E405" s="5"/>
      <c r="F405" s="41" t="str">
        <f t="shared" si="41"/>
        <v/>
      </c>
      <c r="G405" s="54"/>
    </row>
    <row r="406" spans="1:7" x14ac:dyDescent="0.3">
      <c r="A406" s="64"/>
      <c r="B406" s="45" t="s">
        <v>185</v>
      </c>
      <c r="C406" s="66"/>
      <c r="D406" s="67" t="s">
        <v>67</v>
      </c>
      <c r="E406" s="5"/>
      <c r="F406" s="41" t="str">
        <f t="shared" si="41"/>
        <v/>
      </c>
      <c r="G406" s="54"/>
    </row>
    <row r="407" spans="1:7" x14ac:dyDescent="0.3">
      <c r="A407" s="64"/>
      <c r="B407" s="45" t="s">
        <v>186</v>
      </c>
      <c r="C407" s="66"/>
      <c r="D407" s="67" t="s">
        <v>67</v>
      </c>
      <c r="E407" s="5"/>
      <c r="F407" s="41" t="str">
        <f t="shared" si="41"/>
        <v/>
      </c>
      <c r="G407" s="54"/>
    </row>
    <row r="408" spans="1:7" x14ac:dyDescent="0.3">
      <c r="A408" s="64"/>
      <c r="B408" s="45" t="s">
        <v>187</v>
      </c>
      <c r="C408" s="66"/>
      <c r="D408" s="67" t="s">
        <v>67</v>
      </c>
      <c r="E408" s="5"/>
      <c r="F408" s="41" t="str">
        <f t="shared" si="41"/>
        <v/>
      </c>
      <c r="G408" s="54"/>
    </row>
    <row r="409" spans="1:7" x14ac:dyDescent="0.3">
      <c r="A409" s="64"/>
      <c r="B409" s="45" t="s">
        <v>188</v>
      </c>
      <c r="C409" s="66"/>
      <c r="D409" s="67" t="s">
        <v>67</v>
      </c>
      <c r="E409" s="5"/>
      <c r="F409" s="41" t="str">
        <f t="shared" si="41"/>
        <v/>
      </c>
      <c r="G409" s="54"/>
    </row>
    <row r="410" spans="1:7" x14ac:dyDescent="0.3">
      <c r="A410" s="64"/>
      <c r="B410" s="45"/>
      <c r="C410" s="68"/>
      <c r="D410" s="68"/>
      <c r="E410" s="68"/>
      <c r="F410" s="68"/>
      <c r="G410" s="54"/>
    </row>
    <row r="411" spans="1:7" x14ac:dyDescent="0.3">
      <c r="A411" s="64"/>
      <c r="B411" s="7" t="s">
        <v>99</v>
      </c>
      <c r="C411" s="68"/>
      <c r="D411" s="68"/>
      <c r="E411" s="68"/>
      <c r="F411" s="68"/>
      <c r="G411" s="54"/>
    </row>
    <row r="412" spans="1:7" x14ac:dyDescent="0.3">
      <c r="A412" s="64"/>
      <c r="B412" s="45"/>
      <c r="C412" s="68"/>
      <c r="D412" s="68"/>
      <c r="E412" s="68"/>
      <c r="F412" s="68"/>
      <c r="G412" s="54"/>
    </row>
    <row r="413" spans="1:7" ht="26.4" x14ac:dyDescent="0.3">
      <c r="A413" s="64"/>
      <c r="B413" s="45" t="s">
        <v>262</v>
      </c>
      <c r="C413" s="66"/>
      <c r="D413" s="67" t="s">
        <v>71</v>
      </c>
      <c r="E413" s="5"/>
      <c r="F413" s="41" t="str">
        <f t="shared" ref="F413:F414" si="42">IF(C413="","",C413*E413)</f>
        <v/>
      </c>
      <c r="G413" s="54"/>
    </row>
    <row r="414" spans="1:7" ht="13.8" thickBot="1" x14ac:dyDescent="0.35">
      <c r="A414" s="64"/>
      <c r="B414" s="45" t="s">
        <v>102</v>
      </c>
      <c r="C414" s="66"/>
      <c r="D414" s="67" t="s">
        <v>67</v>
      </c>
      <c r="E414" s="5"/>
      <c r="F414" s="41" t="str">
        <f t="shared" si="42"/>
        <v/>
      </c>
      <c r="G414" s="54"/>
    </row>
    <row r="415" spans="1:7" ht="13.8" thickBot="1" x14ac:dyDescent="0.35">
      <c r="A415" s="64"/>
      <c r="B415" s="22" t="s">
        <v>6</v>
      </c>
      <c r="C415" s="20"/>
      <c r="D415" s="21"/>
      <c r="E415" s="9"/>
      <c r="F415" s="10">
        <f>SUM(F292:F414)</f>
        <v>0</v>
      </c>
      <c r="G415" s="54"/>
    </row>
    <row r="416" spans="1:7" ht="20.100000000000001" customHeight="1" x14ac:dyDescent="0.3">
      <c r="A416" s="53"/>
      <c r="B416" s="7" t="s">
        <v>191</v>
      </c>
      <c r="C416" s="37"/>
      <c r="D416" s="19"/>
      <c r="E416" s="42"/>
      <c r="F416" s="43" t="str">
        <f t="shared" ref="F416" si="43">IF(C416="","",C416*E416)</f>
        <v/>
      </c>
      <c r="G416" s="54"/>
    </row>
    <row r="417" spans="1:7" x14ac:dyDescent="0.3">
      <c r="A417" s="53"/>
      <c r="B417" s="7"/>
      <c r="C417" s="37"/>
      <c r="D417" s="19"/>
      <c r="E417" s="42"/>
      <c r="F417" s="43"/>
      <c r="G417" s="54"/>
    </row>
    <row r="418" spans="1:7" x14ac:dyDescent="0.3">
      <c r="A418" s="53"/>
      <c r="B418" s="7" t="s">
        <v>192</v>
      </c>
      <c r="C418" s="37"/>
      <c r="D418" s="19"/>
      <c r="E418" s="42"/>
      <c r="F418" s="43"/>
      <c r="G418" s="54"/>
    </row>
    <row r="419" spans="1:7" x14ac:dyDescent="0.3">
      <c r="A419" s="53"/>
      <c r="B419" s="45"/>
      <c r="C419" s="37"/>
      <c r="D419" s="19"/>
      <c r="E419" s="42"/>
      <c r="F419" s="43"/>
      <c r="G419" s="54"/>
    </row>
    <row r="420" spans="1:7" x14ac:dyDescent="0.3">
      <c r="A420" s="53"/>
      <c r="B420" s="45" t="s">
        <v>193</v>
      </c>
      <c r="C420" s="36"/>
      <c r="D420" s="37" t="s">
        <v>71</v>
      </c>
      <c r="E420" s="40"/>
      <c r="F420" s="41" t="str">
        <f>IF(C420="","",C420*E420)</f>
        <v/>
      </c>
      <c r="G420" s="54"/>
    </row>
    <row r="421" spans="1:7" ht="26.4" x14ac:dyDescent="0.3">
      <c r="A421" s="53"/>
      <c r="B421" s="45" t="s">
        <v>194</v>
      </c>
      <c r="C421" s="37"/>
      <c r="D421" s="37"/>
      <c r="E421" s="42"/>
      <c r="F421" s="43"/>
      <c r="G421" s="54"/>
    </row>
    <row r="422" spans="1:7" x14ac:dyDescent="0.3">
      <c r="A422" s="53"/>
      <c r="B422" s="45" t="s">
        <v>195</v>
      </c>
      <c r="C422" s="37"/>
      <c r="D422" s="37"/>
      <c r="E422" s="42"/>
      <c r="F422" s="43"/>
      <c r="G422" s="54"/>
    </row>
    <row r="423" spans="1:7" ht="26.4" x14ac:dyDescent="0.3">
      <c r="A423" s="53"/>
      <c r="B423" s="45" t="s">
        <v>196</v>
      </c>
      <c r="C423" s="37"/>
      <c r="D423" s="37"/>
      <c r="E423" s="42"/>
      <c r="F423" s="43"/>
      <c r="G423" s="54"/>
    </row>
    <row r="424" spans="1:7" x14ac:dyDescent="0.3">
      <c r="A424" s="53"/>
      <c r="B424" s="45" t="s">
        <v>197</v>
      </c>
      <c r="C424" s="37"/>
      <c r="D424" s="37"/>
      <c r="E424" s="42"/>
      <c r="F424" s="43"/>
      <c r="G424" s="54"/>
    </row>
    <row r="425" spans="1:7" x14ac:dyDescent="0.3">
      <c r="A425" s="53"/>
      <c r="B425" s="45"/>
      <c r="C425" s="37"/>
      <c r="D425" s="37"/>
      <c r="E425" s="42"/>
      <c r="F425" s="43"/>
      <c r="G425" s="54"/>
    </row>
    <row r="426" spans="1:7" x14ac:dyDescent="0.3">
      <c r="A426" s="53"/>
      <c r="B426" s="45" t="s">
        <v>198</v>
      </c>
      <c r="C426" s="36"/>
      <c r="D426" s="37" t="s">
        <v>7</v>
      </c>
      <c r="E426" s="40"/>
      <c r="F426" s="41" t="str">
        <f t="shared" ref="F426:F429" si="44">IF(C426="","",C426*E426)</f>
        <v/>
      </c>
      <c r="G426" s="54"/>
    </row>
    <row r="427" spans="1:7" x14ac:dyDescent="0.3">
      <c r="A427" s="53"/>
      <c r="B427" s="45" t="s">
        <v>199</v>
      </c>
      <c r="C427" s="36"/>
      <c r="D427" s="37" t="s">
        <v>71</v>
      </c>
      <c r="E427" s="40"/>
      <c r="F427" s="41" t="str">
        <f t="shared" si="44"/>
        <v/>
      </c>
      <c r="G427" s="54"/>
    </row>
    <row r="428" spans="1:7" x14ac:dyDescent="0.3">
      <c r="A428" s="53"/>
      <c r="B428" s="45"/>
      <c r="C428" s="36"/>
      <c r="D428" s="37"/>
      <c r="E428" s="40"/>
      <c r="F428" s="41" t="str">
        <f t="shared" si="44"/>
        <v/>
      </c>
      <c r="G428" s="54"/>
    </row>
    <row r="429" spans="1:7" x14ac:dyDescent="0.3">
      <c r="A429" s="53"/>
      <c r="B429" s="45" t="s">
        <v>200</v>
      </c>
      <c r="C429" s="36"/>
      <c r="D429" s="37" t="s">
        <v>71</v>
      </c>
      <c r="E429" s="40"/>
      <c r="F429" s="41" t="str">
        <f t="shared" si="44"/>
        <v/>
      </c>
      <c r="G429" s="54"/>
    </row>
    <row r="430" spans="1:7" ht="26.4" x14ac:dyDescent="0.3">
      <c r="A430" s="53"/>
      <c r="B430" s="45" t="s">
        <v>201</v>
      </c>
      <c r="C430" s="37"/>
      <c r="D430" s="37"/>
      <c r="E430" s="42"/>
      <c r="F430" s="43"/>
      <c r="G430" s="54"/>
    </row>
    <row r="431" spans="1:7" ht="26.4" x14ac:dyDescent="0.3">
      <c r="A431" s="53"/>
      <c r="B431" s="45" t="s">
        <v>196</v>
      </c>
      <c r="C431" s="37"/>
      <c r="D431" s="37"/>
      <c r="E431" s="42"/>
      <c r="F431" s="43"/>
      <c r="G431" s="54"/>
    </row>
    <row r="432" spans="1:7" x14ac:dyDescent="0.3">
      <c r="A432" s="53"/>
      <c r="B432" s="45" t="s">
        <v>197</v>
      </c>
      <c r="C432" s="37"/>
      <c r="D432" s="37"/>
      <c r="E432" s="42"/>
      <c r="F432" s="43"/>
      <c r="G432" s="54"/>
    </row>
    <row r="433" spans="1:7" x14ac:dyDescent="0.3">
      <c r="A433" s="53"/>
      <c r="B433" s="45" t="s">
        <v>202</v>
      </c>
      <c r="C433" s="37"/>
      <c r="D433" s="37"/>
      <c r="E433" s="42"/>
      <c r="F433" s="43"/>
      <c r="G433" s="54"/>
    </row>
    <row r="434" spans="1:7" x14ac:dyDescent="0.3">
      <c r="A434" s="53"/>
      <c r="B434" s="45"/>
      <c r="C434" s="37"/>
      <c r="D434" s="37"/>
      <c r="E434" s="42"/>
      <c r="F434" s="43"/>
      <c r="G434" s="54"/>
    </row>
    <row r="435" spans="1:7" x14ac:dyDescent="0.3">
      <c r="A435" s="53"/>
      <c r="B435" s="45" t="s">
        <v>198</v>
      </c>
      <c r="C435" s="36"/>
      <c r="D435" s="37" t="s">
        <v>7</v>
      </c>
      <c r="E435" s="40"/>
      <c r="F435" s="41" t="str">
        <f t="shared" ref="F435:F436" si="45">IF(C435="","",C435*E435)</f>
        <v/>
      </c>
      <c r="G435" s="54"/>
    </row>
    <row r="436" spans="1:7" x14ac:dyDescent="0.3">
      <c r="A436" s="53"/>
      <c r="B436" s="45" t="s">
        <v>199</v>
      </c>
      <c r="C436" s="36"/>
      <c r="D436" s="37" t="s">
        <v>71</v>
      </c>
      <c r="E436" s="40"/>
      <c r="F436" s="41" t="str">
        <f t="shared" si="45"/>
        <v/>
      </c>
      <c r="G436" s="54"/>
    </row>
    <row r="437" spans="1:7" x14ac:dyDescent="0.3">
      <c r="A437" s="53"/>
      <c r="B437" s="45"/>
      <c r="C437" s="37"/>
      <c r="D437" s="37"/>
      <c r="E437" s="42"/>
      <c r="F437" s="43"/>
      <c r="G437" s="54"/>
    </row>
    <row r="438" spans="1:7" x14ac:dyDescent="0.3">
      <c r="A438" s="53"/>
      <c r="B438" s="7" t="s">
        <v>203</v>
      </c>
      <c r="C438" s="37"/>
      <c r="D438" s="37"/>
      <c r="E438" s="42"/>
      <c r="F438" s="43"/>
      <c r="G438" s="54"/>
    </row>
    <row r="439" spans="1:7" x14ac:dyDescent="0.3">
      <c r="A439" s="53"/>
      <c r="B439" s="45"/>
      <c r="C439" s="37"/>
      <c r="D439" s="37"/>
      <c r="E439" s="42"/>
      <c r="F439" s="43"/>
      <c r="G439" s="54"/>
    </row>
    <row r="440" spans="1:7" x14ac:dyDescent="0.3">
      <c r="A440" s="53"/>
      <c r="B440" s="45" t="s">
        <v>204</v>
      </c>
      <c r="C440" s="36"/>
      <c r="D440" s="37" t="s">
        <v>67</v>
      </c>
      <c r="E440" s="40"/>
      <c r="F440" s="41" t="str">
        <f>IF(C440="","",C440*E440)</f>
        <v/>
      </c>
      <c r="G440" s="54"/>
    </row>
    <row r="441" spans="1:7" x14ac:dyDescent="0.3">
      <c r="A441" s="53"/>
      <c r="B441" s="45"/>
      <c r="C441" s="37"/>
      <c r="D441" s="37"/>
      <c r="E441" s="42"/>
      <c r="F441" s="43"/>
      <c r="G441" s="54"/>
    </row>
    <row r="442" spans="1:7" x14ac:dyDescent="0.3">
      <c r="A442" s="53"/>
      <c r="B442" s="45" t="s">
        <v>116</v>
      </c>
      <c r="C442" s="37"/>
      <c r="D442" s="37"/>
      <c r="E442" s="42"/>
      <c r="F442" s="43"/>
      <c r="G442" s="54"/>
    </row>
    <row r="443" spans="1:7" x14ac:dyDescent="0.3">
      <c r="A443" s="53"/>
      <c r="B443" s="45" t="s">
        <v>61</v>
      </c>
      <c r="C443" s="36"/>
      <c r="D443" s="37" t="s">
        <v>67</v>
      </c>
      <c r="E443" s="40"/>
      <c r="F443" s="41" t="str">
        <f>IF(C443="","",C443*E443)</f>
        <v/>
      </c>
      <c r="G443" s="54"/>
    </row>
    <row r="444" spans="1:7" x14ac:dyDescent="0.3">
      <c r="A444" s="53"/>
      <c r="B444" s="45"/>
      <c r="C444" s="37"/>
      <c r="D444" s="37"/>
      <c r="E444" s="42"/>
      <c r="F444" s="43"/>
      <c r="G444" s="54"/>
    </row>
    <row r="445" spans="1:7" x14ac:dyDescent="0.3">
      <c r="A445" s="53"/>
      <c r="B445" s="45" t="s">
        <v>36</v>
      </c>
      <c r="C445" s="37"/>
      <c r="D445" s="37"/>
      <c r="E445" s="42"/>
      <c r="F445" s="43"/>
      <c r="G445" s="54"/>
    </row>
    <row r="446" spans="1:7" x14ac:dyDescent="0.3">
      <c r="A446" s="53"/>
      <c r="B446" s="45" t="s">
        <v>61</v>
      </c>
      <c r="C446" s="36"/>
      <c r="D446" s="37" t="s">
        <v>67</v>
      </c>
      <c r="E446" s="40"/>
      <c r="F446" s="41" t="str">
        <f>IF(C446="","",C446*E446)</f>
        <v/>
      </c>
      <c r="G446" s="54"/>
    </row>
    <row r="447" spans="1:7" x14ac:dyDescent="0.3">
      <c r="A447" s="53"/>
      <c r="B447" s="45"/>
      <c r="C447" s="37"/>
      <c r="D447" s="37"/>
      <c r="E447" s="42"/>
      <c r="F447" s="43"/>
      <c r="G447" s="54"/>
    </row>
    <row r="448" spans="1:7" x14ac:dyDescent="0.3">
      <c r="A448" s="53"/>
      <c r="B448" s="45" t="s">
        <v>205</v>
      </c>
      <c r="C448" s="36"/>
      <c r="D448" s="37" t="s">
        <v>67</v>
      </c>
      <c r="E448" s="40"/>
      <c r="F448" s="41" t="str">
        <f>IF(C448="","",C448*E448)</f>
        <v/>
      </c>
      <c r="G448" s="54"/>
    </row>
    <row r="449" spans="1:7" x14ac:dyDescent="0.3">
      <c r="A449" s="53"/>
      <c r="B449" s="45"/>
      <c r="C449" s="37"/>
      <c r="D449" s="37"/>
      <c r="E449" s="42"/>
      <c r="F449" s="43"/>
      <c r="G449" s="54"/>
    </row>
    <row r="450" spans="1:7" x14ac:dyDescent="0.3">
      <c r="A450" s="53"/>
      <c r="B450" s="45" t="s">
        <v>206</v>
      </c>
      <c r="C450" s="36"/>
      <c r="D450" s="37" t="s">
        <v>67</v>
      </c>
      <c r="E450" s="40"/>
      <c r="F450" s="41" t="str">
        <f>IF(C450="","",C450*E450)</f>
        <v/>
      </c>
      <c r="G450" s="54"/>
    </row>
    <row r="451" spans="1:7" x14ac:dyDescent="0.3">
      <c r="A451" s="53"/>
      <c r="B451" s="45"/>
      <c r="C451" s="37"/>
      <c r="D451" s="37"/>
      <c r="E451" s="42"/>
      <c r="F451" s="43"/>
      <c r="G451" s="54"/>
    </row>
    <row r="452" spans="1:7" x14ac:dyDescent="0.3">
      <c r="A452" s="53"/>
      <c r="B452" s="45" t="s">
        <v>207</v>
      </c>
      <c r="C452" s="36"/>
      <c r="D452" s="37" t="s">
        <v>67</v>
      </c>
      <c r="E452" s="40"/>
      <c r="F452" s="41" t="str">
        <f>IF(C452="","",C452*E452)</f>
        <v/>
      </c>
      <c r="G452" s="54"/>
    </row>
    <row r="453" spans="1:7" x14ac:dyDescent="0.3">
      <c r="A453" s="53"/>
      <c r="B453" s="45"/>
      <c r="C453" s="37"/>
      <c r="D453" s="37"/>
      <c r="E453" s="42"/>
      <c r="F453" s="43"/>
      <c r="G453" s="54"/>
    </row>
    <row r="454" spans="1:7" x14ac:dyDescent="0.3">
      <c r="A454" s="53"/>
      <c r="B454" s="45" t="s">
        <v>208</v>
      </c>
      <c r="C454" s="37"/>
      <c r="D454" s="37"/>
      <c r="E454" s="42"/>
      <c r="F454" s="43"/>
      <c r="G454" s="54"/>
    </row>
    <row r="455" spans="1:7" x14ac:dyDescent="0.3">
      <c r="A455" s="53"/>
      <c r="B455" s="45" t="s">
        <v>209</v>
      </c>
      <c r="C455" s="37"/>
      <c r="D455" s="37"/>
      <c r="E455" s="42"/>
      <c r="F455" s="43"/>
      <c r="G455" s="54"/>
    </row>
    <row r="456" spans="1:7" x14ac:dyDescent="0.3">
      <c r="A456" s="53"/>
      <c r="B456" s="45" t="s">
        <v>61</v>
      </c>
      <c r="C456" s="36"/>
      <c r="D456" s="37" t="s">
        <v>7</v>
      </c>
      <c r="E456" s="40"/>
      <c r="F456" s="41" t="str">
        <f>IF(C456="","",C456*E456)</f>
        <v/>
      </c>
      <c r="G456" s="54"/>
    </row>
    <row r="457" spans="1:7" x14ac:dyDescent="0.3">
      <c r="A457" s="53"/>
      <c r="B457" s="45"/>
      <c r="C457" s="37"/>
      <c r="D457" s="37"/>
      <c r="E457" s="42"/>
      <c r="F457" s="43"/>
      <c r="G457" s="54"/>
    </row>
    <row r="458" spans="1:7" x14ac:dyDescent="0.3">
      <c r="A458" s="53"/>
      <c r="B458" s="45" t="s">
        <v>110</v>
      </c>
      <c r="C458" s="36"/>
      <c r="D458" s="37" t="s">
        <v>67</v>
      </c>
      <c r="E458" s="40"/>
      <c r="F458" s="41" t="str">
        <f>IF(C458="","",C458*E458)</f>
        <v/>
      </c>
      <c r="G458" s="54"/>
    </row>
    <row r="459" spans="1:7" x14ac:dyDescent="0.3">
      <c r="A459" s="53"/>
      <c r="B459" s="45"/>
      <c r="C459" s="37"/>
      <c r="D459" s="37"/>
      <c r="E459" s="42"/>
      <c r="F459" s="43"/>
      <c r="G459" s="54"/>
    </row>
    <row r="460" spans="1:7" x14ac:dyDescent="0.3">
      <c r="A460" s="53"/>
      <c r="B460" s="45" t="s">
        <v>210</v>
      </c>
      <c r="C460" s="37"/>
      <c r="D460" s="37"/>
      <c r="E460" s="42"/>
      <c r="F460" s="43"/>
      <c r="G460" s="54"/>
    </row>
    <row r="461" spans="1:7" x14ac:dyDescent="0.3">
      <c r="A461" s="53"/>
      <c r="B461" s="45" t="s">
        <v>211</v>
      </c>
      <c r="C461" s="37"/>
      <c r="D461" s="37"/>
      <c r="E461" s="42"/>
      <c r="F461" s="43"/>
      <c r="G461" s="54"/>
    </row>
    <row r="462" spans="1:7" x14ac:dyDescent="0.3">
      <c r="A462" s="53"/>
      <c r="B462" s="45" t="s">
        <v>61</v>
      </c>
      <c r="C462" s="36"/>
      <c r="D462" s="37" t="s">
        <v>67</v>
      </c>
      <c r="E462" s="40"/>
      <c r="F462" s="41" t="str">
        <f>IF(C462="","",C462*E462)</f>
        <v/>
      </c>
      <c r="G462" s="54"/>
    </row>
    <row r="463" spans="1:7" x14ac:dyDescent="0.3">
      <c r="A463" s="53"/>
      <c r="B463" s="45"/>
      <c r="C463" s="37"/>
      <c r="D463" s="37"/>
      <c r="E463" s="42"/>
      <c r="F463" s="43"/>
      <c r="G463" s="54"/>
    </row>
    <row r="464" spans="1:7" x14ac:dyDescent="0.3">
      <c r="A464" s="53"/>
      <c r="B464" s="45" t="s">
        <v>212</v>
      </c>
      <c r="C464" s="36"/>
      <c r="D464" s="37" t="s">
        <v>67</v>
      </c>
      <c r="E464" s="40"/>
      <c r="F464" s="41" t="str">
        <f>IF(C464="","",C464*E464)</f>
        <v/>
      </c>
      <c r="G464" s="54"/>
    </row>
    <row r="465" spans="1:7" x14ac:dyDescent="0.3">
      <c r="A465" s="53"/>
      <c r="B465" s="45"/>
      <c r="C465" s="37"/>
      <c r="D465" s="37"/>
      <c r="E465" s="42"/>
      <c r="F465" s="43"/>
      <c r="G465" s="54"/>
    </row>
    <row r="466" spans="1:7" x14ac:dyDescent="0.3">
      <c r="A466" s="53"/>
      <c r="B466" s="7" t="s">
        <v>99</v>
      </c>
      <c r="C466" s="37"/>
      <c r="D466" s="37"/>
      <c r="E466" s="42"/>
      <c r="F466" s="43"/>
      <c r="G466" s="54"/>
    </row>
    <row r="467" spans="1:7" x14ac:dyDescent="0.3">
      <c r="A467" s="53"/>
      <c r="B467" s="45"/>
      <c r="C467" s="37"/>
      <c r="D467" s="37"/>
      <c r="E467" s="42"/>
      <c r="F467" s="43"/>
      <c r="G467" s="54"/>
    </row>
    <row r="468" spans="1:7" ht="26.4" x14ac:dyDescent="0.3">
      <c r="A468" s="53"/>
      <c r="B468" s="45" t="s">
        <v>189</v>
      </c>
      <c r="C468" s="37"/>
      <c r="D468" s="37"/>
      <c r="E468" s="42"/>
      <c r="F468" s="43"/>
      <c r="G468" s="54"/>
    </row>
    <row r="469" spans="1:7" x14ac:dyDescent="0.3">
      <c r="A469" s="53"/>
      <c r="B469" s="45" t="s">
        <v>190</v>
      </c>
      <c r="C469" s="36"/>
      <c r="D469" s="37" t="s">
        <v>71</v>
      </c>
      <c r="E469" s="40"/>
      <c r="F469" s="41" t="str">
        <f>IF(C469="","",C469*E469)</f>
        <v/>
      </c>
      <c r="G469" s="54"/>
    </row>
    <row r="470" spans="1:7" x14ac:dyDescent="0.3">
      <c r="A470" s="53"/>
      <c r="B470" s="45"/>
      <c r="C470" s="37"/>
      <c r="D470" s="37"/>
      <c r="E470" s="42"/>
      <c r="F470" s="43"/>
      <c r="G470" s="54"/>
    </row>
    <row r="471" spans="1:7" x14ac:dyDescent="0.3">
      <c r="A471" s="53"/>
      <c r="B471" s="7" t="s">
        <v>213</v>
      </c>
      <c r="C471" s="37"/>
      <c r="D471" s="37"/>
      <c r="E471" s="42"/>
      <c r="F471" s="43"/>
      <c r="G471" s="54"/>
    </row>
    <row r="472" spans="1:7" x14ac:dyDescent="0.3">
      <c r="A472" s="53"/>
      <c r="B472" s="45"/>
      <c r="C472" s="37"/>
      <c r="D472" s="37"/>
      <c r="E472" s="42"/>
      <c r="F472" s="43"/>
      <c r="G472" s="54"/>
    </row>
    <row r="473" spans="1:7" x14ac:dyDescent="0.3">
      <c r="A473" s="53"/>
      <c r="B473" s="45" t="s">
        <v>214</v>
      </c>
      <c r="C473" s="37"/>
      <c r="D473" s="37"/>
      <c r="E473" s="42"/>
      <c r="F473" s="43"/>
      <c r="G473" s="54"/>
    </row>
    <row r="474" spans="1:7" x14ac:dyDescent="0.3">
      <c r="A474" s="53"/>
      <c r="B474" s="45" t="s">
        <v>55</v>
      </c>
      <c r="C474" s="36"/>
      <c r="D474" s="37" t="s">
        <v>7</v>
      </c>
      <c r="E474" s="40"/>
      <c r="F474" s="41" t="str">
        <f t="shared" ref="F474:F480" si="46">IF(C474="","",C474*E474)</f>
        <v/>
      </c>
      <c r="G474" s="54"/>
    </row>
    <row r="475" spans="1:7" x14ac:dyDescent="0.3">
      <c r="A475" s="53"/>
      <c r="B475" s="45" t="s">
        <v>56</v>
      </c>
      <c r="C475" s="36"/>
      <c r="D475" s="37" t="s">
        <v>7</v>
      </c>
      <c r="E475" s="40"/>
      <c r="F475" s="41" t="str">
        <f t="shared" si="46"/>
        <v/>
      </c>
      <c r="G475" s="54"/>
    </row>
    <row r="476" spans="1:7" x14ac:dyDescent="0.3">
      <c r="A476" s="53"/>
      <c r="B476" s="45" t="s">
        <v>57</v>
      </c>
      <c r="C476" s="36"/>
      <c r="D476" s="37" t="s">
        <v>7</v>
      </c>
      <c r="E476" s="40"/>
      <c r="F476" s="41" t="str">
        <f t="shared" si="46"/>
        <v/>
      </c>
      <c r="G476" s="54"/>
    </row>
    <row r="477" spans="1:7" x14ac:dyDescent="0.3">
      <c r="A477" s="53"/>
      <c r="B477" s="45" t="s">
        <v>58</v>
      </c>
      <c r="C477" s="36"/>
      <c r="D477" s="37" t="s">
        <v>7</v>
      </c>
      <c r="E477" s="40"/>
      <c r="F477" s="41" t="str">
        <f t="shared" si="46"/>
        <v/>
      </c>
      <c r="G477" s="54"/>
    </row>
    <row r="478" spans="1:7" x14ac:dyDescent="0.3">
      <c r="A478" s="53"/>
      <c r="B478" s="45" t="s">
        <v>59</v>
      </c>
      <c r="C478" s="36"/>
      <c r="D478" s="37" t="s">
        <v>7</v>
      </c>
      <c r="E478" s="40"/>
      <c r="F478" s="41" t="str">
        <f t="shared" si="46"/>
        <v/>
      </c>
      <c r="G478" s="54"/>
    </row>
    <row r="479" spans="1:7" x14ac:dyDescent="0.3">
      <c r="A479" s="53"/>
      <c r="B479" s="45" t="s">
        <v>60</v>
      </c>
      <c r="C479" s="36"/>
      <c r="D479" s="37" t="s">
        <v>7</v>
      </c>
      <c r="E479" s="40"/>
      <c r="F479" s="41" t="str">
        <f t="shared" si="46"/>
        <v/>
      </c>
      <c r="G479" s="54"/>
    </row>
    <row r="480" spans="1:7" x14ac:dyDescent="0.3">
      <c r="A480" s="53"/>
      <c r="B480" s="45" t="s">
        <v>63</v>
      </c>
      <c r="C480" s="36"/>
      <c r="D480" s="37" t="s">
        <v>71</v>
      </c>
      <c r="E480" s="40"/>
      <c r="F480" s="41" t="str">
        <f t="shared" si="46"/>
        <v/>
      </c>
      <c r="G480" s="54"/>
    </row>
    <row r="481" spans="1:7" x14ac:dyDescent="0.3">
      <c r="A481" s="53"/>
      <c r="B481" s="45"/>
      <c r="C481" s="37"/>
      <c r="D481" s="37"/>
      <c r="E481" s="37"/>
      <c r="F481" s="37"/>
      <c r="G481" s="54"/>
    </row>
    <row r="482" spans="1:7" ht="26.4" x14ac:dyDescent="0.3">
      <c r="A482" s="53"/>
      <c r="B482" s="45" t="s">
        <v>215</v>
      </c>
      <c r="C482" s="37"/>
      <c r="D482" s="37"/>
      <c r="E482" s="37"/>
      <c r="F482" s="37"/>
      <c r="G482" s="54"/>
    </row>
    <row r="483" spans="1:7" x14ac:dyDescent="0.3">
      <c r="A483" s="53"/>
      <c r="B483" s="45" t="s">
        <v>216</v>
      </c>
      <c r="C483" s="37"/>
      <c r="D483" s="37"/>
      <c r="E483" s="37"/>
      <c r="F483" s="37"/>
      <c r="G483" s="54"/>
    </row>
    <row r="484" spans="1:7" x14ac:dyDescent="0.3">
      <c r="A484" s="53"/>
      <c r="B484" s="45" t="s">
        <v>55</v>
      </c>
      <c r="C484" s="36"/>
      <c r="D484" s="37" t="s">
        <v>7</v>
      </c>
      <c r="E484" s="40"/>
      <c r="F484" s="41" t="str">
        <f t="shared" ref="F484:F489" si="47">IF(C484="","",C484*E484)</f>
        <v/>
      </c>
      <c r="G484" s="54"/>
    </row>
    <row r="485" spans="1:7" x14ac:dyDescent="0.3">
      <c r="A485" s="53"/>
      <c r="B485" s="45" t="s">
        <v>56</v>
      </c>
      <c r="C485" s="36"/>
      <c r="D485" s="37" t="s">
        <v>7</v>
      </c>
      <c r="E485" s="40"/>
      <c r="F485" s="41" t="str">
        <f t="shared" si="47"/>
        <v/>
      </c>
      <c r="G485" s="54"/>
    </row>
    <row r="486" spans="1:7" x14ac:dyDescent="0.3">
      <c r="A486" s="53"/>
      <c r="B486" s="45" t="s">
        <v>57</v>
      </c>
      <c r="C486" s="36"/>
      <c r="D486" s="37" t="s">
        <v>7</v>
      </c>
      <c r="E486" s="40"/>
      <c r="F486" s="41" t="str">
        <f t="shared" si="47"/>
        <v/>
      </c>
      <c r="G486" s="54"/>
    </row>
    <row r="487" spans="1:7" x14ac:dyDescent="0.3">
      <c r="A487" s="53"/>
      <c r="B487" s="45" t="s">
        <v>58</v>
      </c>
      <c r="C487" s="36"/>
      <c r="D487" s="37" t="s">
        <v>7</v>
      </c>
      <c r="E487" s="40"/>
      <c r="F487" s="41" t="str">
        <f t="shared" si="47"/>
        <v/>
      </c>
      <c r="G487" s="54"/>
    </row>
    <row r="488" spans="1:7" x14ac:dyDescent="0.3">
      <c r="A488" s="53"/>
      <c r="B488" s="45" t="s">
        <v>59</v>
      </c>
      <c r="C488" s="36"/>
      <c r="D488" s="37" t="s">
        <v>7</v>
      </c>
      <c r="E488" s="40"/>
      <c r="F488" s="41" t="str">
        <f t="shared" si="47"/>
        <v/>
      </c>
      <c r="G488" s="54"/>
    </row>
    <row r="489" spans="1:7" x14ac:dyDescent="0.3">
      <c r="A489" s="53"/>
      <c r="B489" s="45" t="s">
        <v>60</v>
      </c>
      <c r="C489" s="36"/>
      <c r="D489" s="37" t="s">
        <v>7</v>
      </c>
      <c r="E489" s="40"/>
      <c r="F489" s="41" t="str">
        <f t="shared" si="47"/>
        <v/>
      </c>
      <c r="G489" s="54"/>
    </row>
    <row r="490" spans="1:7" x14ac:dyDescent="0.3">
      <c r="A490" s="53"/>
      <c r="B490" s="45"/>
      <c r="C490" s="37"/>
      <c r="D490" s="37"/>
      <c r="E490" s="42"/>
      <c r="F490" s="43"/>
      <c r="G490" s="54"/>
    </row>
    <row r="491" spans="1:7" x14ac:dyDescent="0.3">
      <c r="A491" s="53"/>
      <c r="B491" s="45" t="s">
        <v>217</v>
      </c>
      <c r="C491" s="36"/>
      <c r="D491" s="37" t="s">
        <v>67</v>
      </c>
      <c r="E491" s="40"/>
      <c r="F491" s="41" t="str">
        <f>IF(C491="","",C491*E491)</f>
        <v/>
      </c>
      <c r="G491" s="54"/>
    </row>
    <row r="492" spans="1:7" x14ac:dyDescent="0.3">
      <c r="A492" s="53"/>
      <c r="B492" s="45"/>
      <c r="C492" s="37"/>
      <c r="D492" s="37"/>
      <c r="E492" s="42"/>
      <c r="F492" s="43"/>
      <c r="G492" s="54"/>
    </row>
    <row r="493" spans="1:7" x14ac:dyDescent="0.3">
      <c r="A493" s="53"/>
      <c r="B493" s="45" t="s">
        <v>110</v>
      </c>
      <c r="C493" s="37"/>
      <c r="D493" s="37"/>
      <c r="E493" s="42"/>
      <c r="F493" s="43"/>
      <c r="G493" s="54"/>
    </row>
    <row r="494" spans="1:7" x14ac:dyDescent="0.3">
      <c r="A494" s="53"/>
      <c r="B494" s="45" t="s">
        <v>55</v>
      </c>
      <c r="C494" s="36"/>
      <c r="D494" s="37" t="s">
        <v>67</v>
      </c>
      <c r="E494" s="40"/>
      <c r="F494" s="41" t="str">
        <f t="shared" ref="F494:F499" si="48">IF(C494="","",C494*E494)</f>
        <v/>
      </c>
      <c r="G494" s="54"/>
    </row>
    <row r="495" spans="1:7" x14ac:dyDescent="0.3">
      <c r="A495" s="53"/>
      <c r="B495" s="45" t="s">
        <v>56</v>
      </c>
      <c r="C495" s="36"/>
      <c r="D495" s="37" t="s">
        <v>67</v>
      </c>
      <c r="E495" s="40"/>
      <c r="F495" s="41" t="str">
        <f t="shared" si="48"/>
        <v/>
      </c>
      <c r="G495" s="54"/>
    </row>
    <row r="496" spans="1:7" x14ac:dyDescent="0.3">
      <c r="A496" s="53"/>
      <c r="B496" s="45" t="s">
        <v>57</v>
      </c>
      <c r="C496" s="36"/>
      <c r="D496" s="37" t="s">
        <v>67</v>
      </c>
      <c r="E496" s="40"/>
      <c r="F496" s="41" t="str">
        <f t="shared" si="48"/>
        <v/>
      </c>
      <c r="G496" s="54"/>
    </row>
    <row r="497" spans="1:7" x14ac:dyDescent="0.3">
      <c r="A497" s="53"/>
      <c r="B497" s="45" t="s">
        <v>58</v>
      </c>
      <c r="C497" s="36"/>
      <c r="D497" s="37" t="s">
        <v>67</v>
      </c>
      <c r="E497" s="40"/>
      <c r="F497" s="41" t="str">
        <f t="shared" si="48"/>
        <v/>
      </c>
      <c r="G497" s="54"/>
    </row>
    <row r="498" spans="1:7" x14ac:dyDescent="0.3">
      <c r="A498" s="53"/>
      <c r="B498" s="45" t="s">
        <v>59</v>
      </c>
      <c r="C498" s="36"/>
      <c r="D498" s="37" t="s">
        <v>67</v>
      </c>
      <c r="E498" s="40"/>
      <c r="F498" s="41" t="str">
        <f t="shared" si="48"/>
        <v/>
      </c>
      <c r="G498" s="54"/>
    </row>
    <row r="499" spans="1:7" x14ac:dyDescent="0.3">
      <c r="A499" s="53"/>
      <c r="B499" s="45" t="s">
        <v>60</v>
      </c>
      <c r="C499" s="36"/>
      <c r="D499" s="37" t="s">
        <v>67</v>
      </c>
      <c r="E499" s="40"/>
      <c r="F499" s="41" t="str">
        <f t="shared" si="48"/>
        <v/>
      </c>
      <c r="G499" s="54"/>
    </row>
    <row r="500" spans="1:7" x14ac:dyDescent="0.3">
      <c r="A500" s="53"/>
      <c r="B500" s="45"/>
      <c r="C500" s="37"/>
      <c r="D500" s="37"/>
      <c r="E500" s="42"/>
      <c r="F500" s="43"/>
      <c r="G500" s="54"/>
    </row>
    <row r="501" spans="1:7" x14ac:dyDescent="0.3">
      <c r="A501" s="53"/>
      <c r="B501" s="45" t="s">
        <v>165</v>
      </c>
      <c r="C501" s="37"/>
      <c r="D501" s="37"/>
      <c r="E501" s="42"/>
      <c r="F501" s="43"/>
      <c r="G501" s="54"/>
    </row>
    <row r="502" spans="1:7" x14ac:dyDescent="0.3">
      <c r="A502" s="53"/>
      <c r="B502" s="45" t="s">
        <v>55</v>
      </c>
      <c r="C502" s="36"/>
      <c r="D502" s="37" t="s">
        <v>67</v>
      </c>
      <c r="E502" s="40"/>
      <c r="F502" s="41" t="str">
        <f t="shared" ref="F502:F507" si="49">IF(C502="","",C502*E502)</f>
        <v/>
      </c>
      <c r="G502" s="54"/>
    </row>
    <row r="503" spans="1:7" x14ac:dyDescent="0.3">
      <c r="A503" s="53"/>
      <c r="B503" s="45" t="s">
        <v>56</v>
      </c>
      <c r="C503" s="36"/>
      <c r="D503" s="37" t="s">
        <v>67</v>
      </c>
      <c r="E503" s="40"/>
      <c r="F503" s="41" t="str">
        <f t="shared" si="49"/>
        <v/>
      </c>
      <c r="G503" s="54"/>
    </row>
    <row r="504" spans="1:7" x14ac:dyDescent="0.3">
      <c r="A504" s="53"/>
      <c r="B504" s="45" t="s">
        <v>57</v>
      </c>
      <c r="C504" s="36"/>
      <c r="D504" s="37" t="s">
        <v>67</v>
      </c>
      <c r="E504" s="40"/>
      <c r="F504" s="41" t="str">
        <f t="shared" si="49"/>
        <v/>
      </c>
      <c r="G504" s="54"/>
    </row>
    <row r="505" spans="1:7" x14ac:dyDescent="0.3">
      <c r="A505" s="53"/>
      <c r="B505" s="45" t="s">
        <v>58</v>
      </c>
      <c r="C505" s="36"/>
      <c r="D505" s="37" t="s">
        <v>67</v>
      </c>
      <c r="E505" s="40"/>
      <c r="F505" s="41" t="str">
        <f t="shared" si="49"/>
        <v/>
      </c>
      <c r="G505" s="54"/>
    </row>
    <row r="506" spans="1:7" x14ac:dyDescent="0.3">
      <c r="A506" s="53"/>
      <c r="B506" s="45" t="s">
        <v>59</v>
      </c>
      <c r="C506" s="36"/>
      <c r="D506" s="37" t="s">
        <v>67</v>
      </c>
      <c r="E506" s="40"/>
      <c r="F506" s="41" t="str">
        <f t="shared" si="49"/>
        <v/>
      </c>
      <c r="G506" s="54"/>
    </row>
    <row r="507" spans="1:7" x14ac:dyDescent="0.3">
      <c r="A507" s="53"/>
      <c r="B507" s="45" t="s">
        <v>60</v>
      </c>
      <c r="C507" s="36"/>
      <c r="D507" s="37" t="s">
        <v>67</v>
      </c>
      <c r="E507" s="40"/>
      <c r="F507" s="41" t="str">
        <f t="shared" si="49"/>
        <v/>
      </c>
      <c r="G507" s="54"/>
    </row>
    <row r="508" spans="1:7" x14ac:dyDescent="0.3">
      <c r="A508" s="53"/>
      <c r="B508" s="45"/>
      <c r="C508" s="37"/>
      <c r="D508" s="37"/>
      <c r="E508" s="42"/>
      <c r="F508" s="43"/>
      <c r="G508" s="54"/>
    </row>
    <row r="509" spans="1:7" x14ac:dyDescent="0.3">
      <c r="A509" s="53"/>
      <c r="B509" s="45" t="s">
        <v>37</v>
      </c>
      <c r="C509" s="36"/>
      <c r="D509" s="37" t="s">
        <v>67</v>
      </c>
      <c r="E509" s="40"/>
      <c r="F509" s="41" t="str">
        <f>IF(C509="","",C509*E509)</f>
        <v/>
      </c>
      <c r="G509" s="54"/>
    </row>
    <row r="510" spans="1:7" x14ac:dyDescent="0.3">
      <c r="A510" s="53"/>
      <c r="B510" s="45"/>
      <c r="C510" s="37"/>
      <c r="D510" s="37"/>
      <c r="E510" s="42"/>
      <c r="F510" s="43"/>
      <c r="G510" s="54"/>
    </row>
    <row r="511" spans="1:7" x14ac:dyDescent="0.3">
      <c r="A511" s="53"/>
      <c r="B511" s="7" t="s">
        <v>218</v>
      </c>
      <c r="C511" s="37"/>
      <c r="D511" s="37"/>
      <c r="E511" s="42"/>
      <c r="F511" s="43"/>
      <c r="G511" s="54"/>
    </row>
    <row r="512" spans="1:7" x14ac:dyDescent="0.3">
      <c r="A512" s="53"/>
      <c r="B512" s="45"/>
      <c r="C512" s="37"/>
      <c r="D512" s="37"/>
      <c r="E512" s="42"/>
      <c r="F512" s="43"/>
      <c r="G512" s="54"/>
    </row>
    <row r="513" spans="1:7" x14ac:dyDescent="0.3">
      <c r="A513" s="53"/>
      <c r="B513" s="45" t="s">
        <v>219</v>
      </c>
      <c r="C513" s="36"/>
      <c r="D513" s="37" t="s">
        <v>67</v>
      </c>
      <c r="E513" s="40"/>
      <c r="F513" s="41" t="str">
        <f>IF(C513="","",C513*E513)</f>
        <v/>
      </c>
      <c r="G513" s="54"/>
    </row>
    <row r="514" spans="1:7" x14ac:dyDescent="0.3">
      <c r="A514" s="53"/>
      <c r="B514" s="45"/>
      <c r="C514" s="37"/>
      <c r="D514" s="37"/>
      <c r="E514" s="42"/>
      <c r="F514" s="43"/>
      <c r="G514" s="54"/>
    </row>
    <row r="515" spans="1:7" x14ac:dyDescent="0.3">
      <c r="A515" s="53"/>
      <c r="B515" s="45" t="s">
        <v>110</v>
      </c>
      <c r="C515" s="37"/>
      <c r="D515" s="37"/>
      <c r="E515" s="42"/>
      <c r="F515" s="43"/>
      <c r="G515" s="54"/>
    </row>
    <row r="516" spans="1:7" x14ac:dyDescent="0.3">
      <c r="A516" s="53"/>
      <c r="B516" s="45" t="s">
        <v>55</v>
      </c>
      <c r="C516" s="36"/>
      <c r="D516" s="37" t="s">
        <v>67</v>
      </c>
      <c r="E516" s="40"/>
      <c r="F516" s="41" t="str">
        <f t="shared" ref="F516:F517" si="50">IF(C516="","",C516*E516)</f>
        <v/>
      </c>
      <c r="G516" s="54"/>
    </row>
    <row r="517" spans="1:7" x14ac:dyDescent="0.3">
      <c r="A517" s="53"/>
      <c r="B517" s="45" t="s">
        <v>56</v>
      </c>
      <c r="C517" s="36"/>
      <c r="D517" s="37" t="s">
        <v>67</v>
      </c>
      <c r="E517" s="40"/>
      <c r="F517" s="41" t="str">
        <f t="shared" si="50"/>
        <v/>
      </c>
      <c r="G517" s="54"/>
    </row>
    <row r="518" spans="1:7" x14ac:dyDescent="0.3">
      <c r="A518" s="53"/>
      <c r="B518" s="45"/>
      <c r="C518" s="37"/>
      <c r="D518" s="37"/>
      <c r="E518" s="42"/>
      <c r="F518" s="43"/>
      <c r="G518" s="54"/>
    </row>
    <row r="519" spans="1:7" x14ac:dyDescent="0.3">
      <c r="A519" s="53"/>
      <c r="B519" s="45" t="s">
        <v>165</v>
      </c>
      <c r="C519" s="37"/>
      <c r="D519" s="37"/>
      <c r="E519" s="42"/>
      <c r="F519" s="43"/>
      <c r="G519" s="54"/>
    </row>
    <row r="520" spans="1:7" x14ac:dyDescent="0.3">
      <c r="A520" s="53"/>
      <c r="B520" s="45" t="s">
        <v>55</v>
      </c>
      <c r="C520" s="36"/>
      <c r="D520" s="37" t="s">
        <v>67</v>
      </c>
      <c r="E520" s="40"/>
      <c r="F520" s="41" t="str">
        <f t="shared" ref="F520:F521" si="51">IF(C520="","",C520*E520)</f>
        <v/>
      </c>
      <c r="G520" s="54"/>
    </row>
    <row r="521" spans="1:7" x14ac:dyDescent="0.3">
      <c r="A521" s="53"/>
      <c r="B521" s="45" t="s">
        <v>56</v>
      </c>
      <c r="C521" s="36"/>
      <c r="D521" s="37" t="s">
        <v>67</v>
      </c>
      <c r="E521" s="40"/>
      <c r="F521" s="41" t="str">
        <f t="shared" si="51"/>
        <v/>
      </c>
      <c r="G521" s="54"/>
    </row>
    <row r="522" spans="1:7" x14ac:dyDescent="0.3">
      <c r="A522" s="53"/>
      <c r="B522" s="45"/>
      <c r="C522" s="37"/>
      <c r="D522" s="37"/>
      <c r="E522" s="42"/>
      <c r="F522" s="43"/>
      <c r="G522" s="54"/>
    </row>
    <row r="523" spans="1:7" x14ac:dyDescent="0.3">
      <c r="A523" s="53"/>
      <c r="B523" s="45" t="s">
        <v>220</v>
      </c>
      <c r="C523" s="37"/>
      <c r="D523" s="37"/>
      <c r="E523" s="42"/>
      <c r="F523" s="43"/>
      <c r="G523" s="54"/>
    </row>
    <row r="524" spans="1:7" x14ac:dyDescent="0.3">
      <c r="A524" s="53"/>
      <c r="B524" s="45" t="s">
        <v>55</v>
      </c>
      <c r="C524" s="36"/>
      <c r="D524" s="37" t="s">
        <v>67</v>
      </c>
      <c r="E524" s="40"/>
      <c r="F524" s="41" t="str">
        <f t="shared" ref="F524:F525" si="52">IF(C524="","",C524*E524)</f>
        <v/>
      </c>
      <c r="G524" s="54"/>
    </row>
    <row r="525" spans="1:7" x14ac:dyDescent="0.3">
      <c r="A525" s="53"/>
      <c r="B525" s="45" t="s">
        <v>56</v>
      </c>
      <c r="C525" s="36"/>
      <c r="D525" s="37" t="s">
        <v>67</v>
      </c>
      <c r="E525" s="40"/>
      <c r="F525" s="41" t="str">
        <f t="shared" si="52"/>
        <v/>
      </c>
      <c r="G525" s="54"/>
    </row>
    <row r="526" spans="1:7" x14ac:dyDescent="0.3">
      <c r="A526" s="53"/>
      <c r="B526" s="45"/>
      <c r="C526" s="37"/>
      <c r="D526" s="37"/>
      <c r="E526" s="42"/>
      <c r="F526" s="43"/>
      <c r="G526" s="54"/>
    </row>
    <row r="527" spans="1:7" x14ac:dyDescent="0.3">
      <c r="A527" s="53"/>
      <c r="B527" s="45" t="s">
        <v>221</v>
      </c>
      <c r="C527" s="36"/>
      <c r="D527" s="37" t="s">
        <v>67</v>
      </c>
      <c r="E527" s="40"/>
      <c r="F527" s="41" t="str">
        <f t="shared" ref="F527:F528" si="53">IF(C527="","",C527*E527)</f>
        <v/>
      </c>
      <c r="G527" s="54"/>
    </row>
    <row r="528" spans="1:7" x14ac:dyDescent="0.3">
      <c r="A528" s="53"/>
      <c r="B528" s="45" t="s">
        <v>222</v>
      </c>
      <c r="C528" s="36"/>
      <c r="D528" s="37" t="s">
        <v>7</v>
      </c>
      <c r="E528" s="40"/>
      <c r="F528" s="41" t="str">
        <f t="shared" si="53"/>
        <v/>
      </c>
      <c r="G528" s="54"/>
    </row>
    <row r="529" spans="1:7" x14ac:dyDescent="0.3">
      <c r="A529" s="53"/>
      <c r="B529" s="45"/>
      <c r="C529" s="37"/>
      <c r="D529" s="37"/>
      <c r="E529" s="42"/>
      <c r="F529" s="43"/>
      <c r="G529" s="54"/>
    </row>
    <row r="530" spans="1:7" x14ac:dyDescent="0.3">
      <c r="A530" s="53"/>
      <c r="B530" s="45" t="s">
        <v>223</v>
      </c>
      <c r="C530" s="36"/>
      <c r="D530" s="37" t="s">
        <v>67</v>
      </c>
      <c r="E530" s="40"/>
      <c r="F530" s="41" t="str">
        <f>IF(C530="","",C530*E530)</f>
        <v/>
      </c>
      <c r="G530" s="54"/>
    </row>
    <row r="531" spans="1:7" x14ac:dyDescent="0.3">
      <c r="A531" s="53"/>
      <c r="B531" s="45"/>
      <c r="C531" s="37"/>
      <c r="D531" s="37"/>
      <c r="E531" s="42"/>
      <c r="F531" s="43"/>
      <c r="G531" s="54"/>
    </row>
    <row r="532" spans="1:7" x14ac:dyDescent="0.3">
      <c r="A532" s="53"/>
      <c r="B532" s="45" t="s">
        <v>224</v>
      </c>
      <c r="C532" s="36"/>
      <c r="D532" s="37" t="s">
        <v>67</v>
      </c>
      <c r="E532" s="40"/>
      <c r="F532" s="41" t="str">
        <f>IF(C532="","",C532*E532)</f>
        <v/>
      </c>
      <c r="G532" s="54"/>
    </row>
    <row r="533" spans="1:7" x14ac:dyDescent="0.3">
      <c r="A533" s="53"/>
      <c r="B533" s="45"/>
      <c r="C533" s="37"/>
      <c r="D533" s="37"/>
      <c r="E533" s="42"/>
      <c r="F533" s="43"/>
      <c r="G533" s="54"/>
    </row>
    <row r="534" spans="1:7" x14ac:dyDescent="0.3">
      <c r="A534" s="53"/>
      <c r="B534" s="45" t="s">
        <v>225</v>
      </c>
      <c r="C534" s="37"/>
      <c r="D534" s="37"/>
      <c r="E534" s="42"/>
      <c r="F534" s="43"/>
      <c r="G534" s="54"/>
    </row>
    <row r="535" spans="1:7" x14ac:dyDescent="0.3">
      <c r="A535" s="53"/>
      <c r="B535" s="45"/>
      <c r="C535" s="37"/>
      <c r="D535" s="37"/>
      <c r="E535" s="42"/>
      <c r="F535" s="43"/>
      <c r="G535" s="54"/>
    </row>
    <row r="536" spans="1:7" x14ac:dyDescent="0.3">
      <c r="A536" s="53"/>
      <c r="B536" s="45" t="s">
        <v>110</v>
      </c>
      <c r="C536" s="37"/>
      <c r="D536" s="37"/>
      <c r="E536" s="42"/>
      <c r="F536" s="43"/>
      <c r="G536" s="54"/>
    </row>
    <row r="537" spans="1:7" x14ac:dyDescent="0.3">
      <c r="A537" s="53"/>
      <c r="B537" s="45" t="s">
        <v>56</v>
      </c>
      <c r="C537" s="36"/>
      <c r="D537" s="37" t="s">
        <v>67</v>
      </c>
      <c r="E537" s="40"/>
      <c r="F537" s="41" t="str">
        <f t="shared" ref="F537:F538" si="54">IF(C537="","",C537*E537)</f>
        <v/>
      </c>
      <c r="G537" s="54"/>
    </row>
    <row r="538" spans="1:7" x14ac:dyDescent="0.3">
      <c r="A538" s="53"/>
      <c r="B538" s="45" t="s">
        <v>57</v>
      </c>
      <c r="C538" s="36"/>
      <c r="D538" s="37" t="s">
        <v>67</v>
      </c>
      <c r="E538" s="40"/>
      <c r="F538" s="41" t="str">
        <f t="shared" si="54"/>
        <v/>
      </c>
      <c r="G538" s="54"/>
    </row>
    <row r="539" spans="1:7" x14ac:dyDescent="0.3">
      <c r="A539" s="53"/>
      <c r="B539" s="45"/>
      <c r="C539" s="37"/>
      <c r="D539" s="37"/>
      <c r="E539" s="42"/>
      <c r="F539" s="43"/>
      <c r="G539" s="54"/>
    </row>
    <row r="540" spans="1:7" x14ac:dyDescent="0.3">
      <c r="A540" s="53"/>
      <c r="B540" s="45" t="s">
        <v>36</v>
      </c>
      <c r="C540" s="37"/>
      <c r="D540" s="37"/>
      <c r="E540" s="42"/>
      <c r="F540" s="43"/>
      <c r="G540" s="54"/>
    </row>
    <row r="541" spans="1:7" x14ac:dyDescent="0.3">
      <c r="A541" s="53"/>
      <c r="B541" s="45" t="s">
        <v>56</v>
      </c>
      <c r="C541" s="36"/>
      <c r="D541" s="37" t="s">
        <v>67</v>
      </c>
      <c r="E541" s="40"/>
      <c r="F541" s="41" t="str">
        <f t="shared" ref="F541:F542" si="55">IF(C541="","",C541*E541)</f>
        <v/>
      </c>
      <c r="G541" s="54"/>
    </row>
    <row r="542" spans="1:7" x14ac:dyDescent="0.3">
      <c r="A542" s="53"/>
      <c r="B542" s="45" t="s">
        <v>57</v>
      </c>
      <c r="C542" s="36"/>
      <c r="D542" s="37" t="s">
        <v>67</v>
      </c>
      <c r="E542" s="40"/>
      <c r="F542" s="41" t="str">
        <f t="shared" si="55"/>
        <v/>
      </c>
      <c r="G542" s="54"/>
    </row>
    <row r="543" spans="1:7" x14ac:dyDescent="0.3">
      <c r="A543" s="53"/>
      <c r="B543" s="45"/>
      <c r="C543" s="37"/>
      <c r="D543" s="37"/>
      <c r="E543" s="42"/>
      <c r="F543" s="43"/>
      <c r="G543" s="54"/>
    </row>
    <row r="544" spans="1:7" x14ac:dyDescent="0.3">
      <c r="A544" s="53"/>
      <c r="B544" s="45" t="s">
        <v>220</v>
      </c>
      <c r="C544" s="37"/>
      <c r="D544" s="37"/>
      <c r="E544" s="42"/>
      <c r="F544" s="43"/>
      <c r="G544" s="54"/>
    </row>
    <row r="545" spans="1:7" x14ac:dyDescent="0.3">
      <c r="A545" s="53"/>
      <c r="B545" s="45" t="s">
        <v>55</v>
      </c>
      <c r="C545" s="36"/>
      <c r="D545" s="37" t="s">
        <v>67</v>
      </c>
      <c r="E545" s="40"/>
      <c r="F545" s="41" t="str">
        <f t="shared" ref="F545:F546" si="56">IF(C545="","",C545*E545)</f>
        <v/>
      </c>
      <c r="G545" s="54"/>
    </row>
    <row r="546" spans="1:7" x14ac:dyDescent="0.3">
      <c r="A546" s="53"/>
      <c r="B546" s="45" t="s">
        <v>56</v>
      </c>
      <c r="C546" s="36"/>
      <c r="D546" s="37" t="s">
        <v>67</v>
      </c>
      <c r="E546" s="40"/>
      <c r="F546" s="41" t="str">
        <f t="shared" si="56"/>
        <v/>
      </c>
      <c r="G546" s="54"/>
    </row>
    <row r="547" spans="1:7" x14ac:dyDescent="0.3">
      <c r="A547" s="53"/>
      <c r="B547" s="45"/>
      <c r="C547" s="37"/>
      <c r="D547" s="19"/>
      <c r="E547" s="42"/>
      <c r="F547" s="43"/>
      <c r="G547" s="54"/>
    </row>
    <row r="548" spans="1:7" x14ac:dyDescent="0.3">
      <c r="A548" s="53"/>
      <c r="B548" s="45" t="s">
        <v>226</v>
      </c>
      <c r="C548" s="36"/>
      <c r="D548" s="19"/>
      <c r="E548" s="40"/>
      <c r="F548" s="41" t="str">
        <f>IF(C548="","",C548*E548)</f>
        <v/>
      </c>
      <c r="G548" s="54"/>
    </row>
    <row r="549" spans="1:7" ht="13.8" thickBot="1" x14ac:dyDescent="0.35">
      <c r="A549" s="53"/>
      <c r="B549" s="45"/>
      <c r="C549" s="37"/>
      <c r="D549" s="19"/>
      <c r="E549" s="42"/>
      <c r="F549" s="43"/>
      <c r="G549" s="54"/>
    </row>
    <row r="550" spans="1:7" ht="13.8" thickBot="1" x14ac:dyDescent="0.35">
      <c r="A550" s="8"/>
      <c r="B550" s="22" t="s">
        <v>6</v>
      </c>
      <c r="C550" s="20"/>
      <c r="D550" s="21"/>
      <c r="E550" s="9"/>
      <c r="F550" s="10">
        <f>SUM(F419:F549)</f>
        <v>0</v>
      </c>
      <c r="G550" s="54"/>
    </row>
    <row r="551" spans="1:7" ht="20.100000000000001" customHeight="1" x14ac:dyDescent="0.3">
      <c r="A551" s="53"/>
      <c r="B551" s="7" t="s">
        <v>227</v>
      </c>
      <c r="C551" s="37"/>
      <c r="D551" s="19"/>
      <c r="E551" s="42"/>
      <c r="F551" s="43" t="str">
        <f t="shared" ref="F551" si="57">IF(C551="","",C551*E551)</f>
        <v/>
      </c>
      <c r="G551" s="54"/>
    </row>
    <row r="552" spans="1:7" x14ac:dyDescent="0.3">
      <c r="A552" s="18"/>
      <c r="B552" s="82"/>
      <c r="C552" s="37"/>
      <c r="D552" s="48"/>
      <c r="E552" s="6"/>
      <c r="F552" s="52"/>
      <c r="G552" s="54"/>
    </row>
    <row r="553" spans="1:7" ht="20.100000000000001" customHeight="1" x14ac:dyDescent="0.3">
      <c r="A553" s="53"/>
      <c r="B553" s="45" t="s">
        <v>228</v>
      </c>
      <c r="C553" s="83"/>
      <c r="D553" s="19" t="s">
        <v>67</v>
      </c>
      <c r="E553" s="40"/>
      <c r="F553" s="41" t="str">
        <f t="shared" ref="F553:F569" si="58">IF(C553="","",C553*E553)</f>
        <v/>
      </c>
      <c r="G553" s="54"/>
    </row>
    <row r="554" spans="1:7" x14ac:dyDescent="0.3">
      <c r="A554" s="53"/>
      <c r="B554" s="45" t="s">
        <v>229</v>
      </c>
      <c r="C554" s="83"/>
      <c r="D554" s="19" t="s">
        <v>67</v>
      </c>
      <c r="E554" s="40"/>
      <c r="F554" s="41" t="str">
        <f t="shared" si="58"/>
        <v/>
      </c>
      <c r="G554" s="54"/>
    </row>
    <row r="555" spans="1:7" ht="26.4" x14ac:dyDescent="0.3">
      <c r="A555" s="53"/>
      <c r="B555" s="45" t="s">
        <v>230</v>
      </c>
      <c r="C555" s="83"/>
      <c r="D555" s="19" t="s">
        <v>67</v>
      </c>
      <c r="E555" s="40"/>
      <c r="F555" s="41" t="str">
        <f t="shared" si="58"/>
        <v/>
      </c>
      <c r="G555" s="54"/>
    </row>
    <row r="556" spans="1:7" x14ac:dyDescent="0.3">
      <c r="A556" s="53"/>
      <c r="B556" s="45" t="s">
        <v>231</v>
      </c>
      <c r="C556" s="83"/>
      <c r="D556" s="19" t="s">
        <v>67</v>
      </c>
      <c r="E556" s="40"/>
      <c r="F556" s="41" t="str">
        <f t="shared" si="58"/>
        <v/>
      </c>
      <c r="G556" s="54"/>
    </row>
    <row r="557" spans="1:7" x14ac:dyDescent="0.3">
      <c r="A557" s="53"/>
      <c r="B557" s="45" t="s">
        <v>232</v>
      </c>
      <c r="C557" s="83"/>
      <c r="D557" s="19" t="s">
        <v>67</v>
      </c>
      <c r="E557" s="40"/>
      <c r="F557" s="41" t="str">
        <f t="shared" si="58"/>
        <v/>
      </c>
      <c r="G557" s="54"/>
    </row>
    <row r="558" spans="1:7" ht="26.4" x14ac:dyDescent="0.3">
      <c r="A558" s="53"/>
      <c r="B558" s="45" t="s">
        <v>233</v>
      </c>
      <c r="C558" s="83"/>
      <c r="D558" s="19" t="s">
        <v>67</v>
      </c>
      <c r="E558" s="40"/>
      <c r="F558" s="41" t="str">
        <f t="shared" si="58"/>
        <v/>
      </c>
      <c r="G558" s="54"/>
    </row>
    <row r="559" spans="1:7" x14ac:dyDescent="0.3">
      <c r="A559" s="53"/>
      <c r="B559" s="45" t="s">
        <v>234</v>
      </c>
      <c r="C559" s="83"/>
      <c r="D559" s="19" t="s">
        <v>67</v>
      </c>
      <c r="E559" s="40"/>
      <c r="F559" s="41" t="str">
        <f t="shared" si="58"/>
        <v/>
      </c>
      <c r="G559" s="54"/>
    </row>
    <row r="560" spans="1:7" x14ac:dyDescent="0.3">
      <c r="A560" s="53"/>
      <c r="B560" s="45" t="s">
        <v>235</v>
      </c>
      <c r="C560" s="83"/>
      <c r="D560" s="19" t="s">
        <v>67</v>
      </c>
      <c r="E560" s="40"/>
      <c r="F560" s="41" t="str">
        <f t="shared" si="58"/>
        <v/>
      </c>
      <c r="G560" s="54"/>
    </row>
    <row r="561" spans="1:7" x14ac:dyDescent="0.3">
      <c r="A561" s="53"/>
      <c r="B561" s="45" t="s">
        <v>236</v>
      </c>
      <c r="C561" s="83"/>
      <c r="D561" s="19" t="s">
        <v>67</v>
      </c>
      <c r="E561" s="40"/>
      <c r="F561" s="41" t="str">
        <f t="shared" si="58"/>
        <v/>
      </c>
      <c r="G561" s="54"/>
    </row>
    <row r="562" spans="1:7" x14ac:dyDescent="0.3">
      <c r="A562" s="53"/>
      <c r="B562" s="45" t="s">
        <v>237</v>
      </c>
      <c r="C562" s="83"/>
      <c r="D562" s="19" t="s">
        <v>67</v>
      </c>
      <c r="E562" s="40"/>
      <c r="F562" s="41" t="str">
        <f t="shared" si="58"/>
        <v/>
      </c>
      <c r="G562" s="54"/>
    </row>
    <row r="563" spans="1:7" x14ac:dyDescent="0.3">
      <c r="A563" s="53"/>
      <c r="B563" s="45" t="s">
        <v>238</v>
      </c>
      <c r="C563" s="83"/>
      <c r="D563" s="19" t="s">
        <v>67</v>
      </c>
      <c r="E563" s="40"/>
      <c r="F563" s="41" t="str">
        <f t="shared" si="58"/>
        <v/>
      </c>
      <c r="G563" s="54"/>
    </row>
    <row r="564" spans="1:7" x14ac:dyDescent="0.3">
      <c r="A564" s="53"/>
      <c r="B564" s="45" t="s">
        <v>239</v>
      </c>
      <c r="C564" s="83"/>
      <c r="D564" s="19" t="s">
        <v>67</v>
      </c>
      <c r="E564" s="40"/>
      <c r="F564" s="41" t="str">
        <f t="shared" si="58"/>
        <v/>
      </c>
      <c r="G564" s="54"/>
    </row>
    <row r="565" spans="1:7" x14ac:dyDescent="0.3">
      <c r="A565" s="53"/>
      <c r="B565" s="45" t="s">
        <v>240</v>
      </c>
      <c r="C565" s="83"/>
      <c r="D565" s="19" t="s">
        <v>67</v>
      </c>
      <c r="E565" s="40"/>
      <c r="F565" s="41" t="str">
        <f t="shared" si="58"/>
        <v/>
      </c>
      <c r="G565" s="54"/>
    </row>
    <row r="566" spans="1:7" x14ac:dyDescent="0.3">
      <c r="A566" s="53"/>
      <c r="B566" s="45" t="s">
        <v>125</v>
      </c>
      <c r="C566" s="83"/>
      <c r="D566" s="19" t="s">
        <v>67</v>
      </c>
      <c r="E566" s="40"/>
      <c r="F566" s="41" t="str">
        <f t="shared" si="58"/>
        <v/>
      </c>
      <c r="G566" s="54"/>
    </row>
    <row r="567" spans="1:7" x14ac:dyDescent="0.3">
      <c r="A567" s="53"/>
      <c r="B567" s="45" t="s">
        <v>241</v>
      </c>
      <c r="C567" s="83"/>
      <c r="D567" s="19" t="s">
        <v>67</v>
      </c>
      <c r="E567" s="40"/>
      <c r="F567" s="41" t="str">
        <f t="shared" si="58"/>
        <v/>
      </c>
      <c r="G567" s="54"/>
    </row>
    <row r="568" spans="1:7" x14ac:dyDescent="0.3">
      <c r="A568" s="53"/>
      <c r="B568" s="45" t="s">
        <v>242</v>
      </c>
      <c r="C568" s="83"/>
      <c r="D568" s="19" t="s">
        <v>67</v>
      </c>
      <c r="E568" s="40"/>
      <c r="F568" s="41" t="str">
        <f t="shared" si="58"/>
        <v/>
      </c>
      <c r="G568" s="54"/>
    </row>
    <row r="569" spans="1:7" ht="13.8" thickBot="1" x14ac:dyDescent="0.35">
      <c r="A569" s="53"/>
      <c r="B569" s="45" t="s">
        <v>243</v>
      </c>
      <c r="C569" s="83"/>
      <c r="D569" s="19" t="s">
        <v>67</v>
      </c>
      <c r="E569" s="40"/>
      <c r="F569" s="41" t="str">
        <f t="shared" si="58"/>
        <v/>
      </c>
      <c r="G569" s="54"/>
    </row>
    <row r="570" spans="1:7" ht="13.8" thickBot="1" x14ac:dyDescent="0.35">
      <c r="A570" s="49"/>
      <c r="B570" s="22" t="s">
        <v>6</v>
      </c>
      <c r="C570" s="20"/>
      <c r="D570" s="21"/>
      <c r="E570" s="9"/>
      <c r="F570" s="10">
        <f>SUM(F553:F569)</f>
        <v>0</v>
      </c>
      <c r="G570" s="54"/>
    </row>
    <row r="571" spans="1:7" ht="20.100000000000001" customHeight="1" thickBot="1" x14ac:dyDescent="0.35">
      <c r="A571" s="58"/>
      <c r="B571" s="59"/>
      <c r="C571" s="105" t="s">
        <v>10</v>
      </c>
      <c r="D571" s="106"/>
      <c r="E571" s="107"/>
      <c r="F571" s="60">
        <f>F570+F550+F415+F289+F203+F184+F102+F11</f>
        <v>0</v>
      </c>
      <c r="G571" s="54"/>
    </row>
    <row r="572" spans="1:7" s="3" customFormat="1" ht="20.100000000000001" customHeight="1" thickBot="1" x14ac:dyDescent="0.35">
      <c r="A572" s="58"/>
      <c r="B572" s="59"/>
      <c r="C572" s="97" t="s">
        <v>14</v>
      </c>
      <c r="D572" s="98"/>
      <c r="E572" s="63">
        <v>1.7999999999999999E-2</v>
      </c>
      <c r="F572" s="60">
        <f>(F571*E572)</f>
        <v>0</v>
      </c>
      <c r="G572" s="55"/>
    </row>
    <row r="573" spans="1:7" ht="20.100000000000001" customHeight="1" thickBot="1" x14ac:dyDescent="0.35">
      <c r="A573" s="58"/>
      <c r="B573" s="59"/>
      <c r="C573" s="105" t="s">
        <v>15</v>
      </c>
      <c r="D573" s="106"/>
      <c r="E573" s="107"/>
      <c r="F573" s="60">
        <f>F571+F572</f>
        <v>0</v>
      </c>
      <c r="G573" s="55"/>
    </row>
    <row r="574" spans="1:7" ht="20.100000000000001" customHeight="1" thickBot="1" x14ac:dyDescent="0.35">
      <c r="A574" s="49"/>
      <c r="B574" s="22"/>
      <c r="C574" s="20"/>
      <c r="D574" s="21"/>
      <c r="E574" s="9"/>
      <c r="F574" s="89" t="s">
        <v>9</v>
      </c>
      <c r="G574" s="55"/>
    </row>
    <row r="575" spans="1:7" s="50" customFormat="1" ht="26.4" x14ac:dyDescent="0.3">
      <c r="A575" s="53"/>
      <c r="B575" s="51" t="s">
        <v>244</v>
      </c>
      <c r="C575" s="15"/>
      <c r="D575" s="16"/>
      <c r="E575" s="38"/>
      <c r="F575" s="39"/>
      <c r="G575" s="56"/>
    </row>
    <row r="576" spans="1:7" x14ac:dyDescent="0.3">
      <c r="A576" s="53"/>
      <c r="B576" s="45"/>
      <c r="C576" s="37"/>
      <c r="D576" s="19"/>
      <c r="E576" s="42"/>
      <c r="F576" s="43"/>
      <c r="G576" s="54"/>
    </row>
    <row r="577" spans="1:7" x14ac:dyDescent="0.3">
      <c r="A577" s="53"/>
      <c r="B577" s="7" t="s">
        <v>17</v>
      </c>
      <c r="C577" s="37"/>
      <c r="D577" s="19"/>
      <c r="E577" s="42"/>
      <c r="F577" s="43" t="str">
        <f t="shared" ref="F577:F686" si="59">IF(C577="","",C577*E577)</f>
        <v/>
      </c>
      <c r="G577" s="54"/>
    </row>
    <row r="578" spans="1:7" x14ac:dyDescent="0.3">
      <c r="A578" s="53"/>
      <c r="B578" s="45"/>
      <c r="C578" s="37"/>
      <c r="D578" s="19"/>
      <c r="E578" s="42"/>
      <c r="F578" s="43" t="str">
        <f t="shared" si="59"/>
        <v/>
      </c>
      <c r="G578" s="54"/>
    </row>
    <row r="579" spans="1:7" x14ac:dyDescent="0.3">
      <c r="A579" s="53"/>
      <c r="B579" s="45" t="s">
        <v>18</v>
      </c>
      <c r="C579" s="36"/>
      <c r="D579" s="19" t="s">
        <v>67</v>
      </c>
      <c r="E579" s="40"/>
      <c r="F579" s="41"/>
      <c r="G579" s="54"/>
    </row>
    <row r="580" spans="1:7" x14ac:dyDescent="0.3">
      <c r="A580" s="53"/>
      <c r="B580" s="45" t="s">
        <v>19</v>
      </c>
      <c r="C580" s="37"/>
      <c r="D580" s="19"/>
      <c r="E580" s="42"/>
      <c r="F580" s="43" t="str">
        <f t="shared" si="59"/>
        <v/>
      </c>
      <c r="G580" s="54"/>
    </row>
    <row r="581" spans="1:7" x14ac:dyDescent="0.3">
      <c r="A581" s="53"/>
      <c r="B581" s="45" t="s">
        <v>20</v>
      </c>
      <c r="C581" s="37"/>
      <c r="D581" s="19"/>
      <c r="E581" s="42"/>
      <c r="F581" s="43" t="str">
        <f t="shared" si="59"/>
        <v/>
      </c>
      <c r="G581" s="54"/>
    </row>
    <row r="582" spans="1:7" x14ac:dyDescent="0.3">
      <c r="A582" s="53"/>
      <c r="B582" s="45" t="s">
        <v>21</v>
      </c>
      <c r="C582" s="37"/>
      <c r="D582" s="19"/>
      <c r="E582" s="42"/>
      <c r="F582" s="43" t="str">
        <f t="shared" si="59"/>
        <v/>
      </c>
      <c r="G582" s="54"/>
    </row>
    <row r="583" spans="1:7" ht="13.8" thickBot="1" x14ac:dyDescent="0.35">
      <c r="A583" s="53"/>
      <c r="B583" s="45" t="s">
        <v>22</v>
      </c>
      <c r="C583" s="37"/>
      <c r="D583" s="19"/>
      <c r="E583" s="42"/>
      <c r="F583" s="43" t="str">
        <f t="shared" si="59"/>
        <v/>
      </c>
      <c r="G583" s="54"/>
    </row>
    <row r="584" spans="1:7" ht="13.8" thickBot="1" x14ac:dyDescent="0.35">
      <c r="A584" s="49"/>
      <c r="B584" s="22" t="s">
        <v>6</v>
      </c>
      <c r="C584" s="20"/>
      <c r="D584" s="21"/>
      <c r="E584" s="9"/>
      <c r="F584" s="10">
        <f>SUM(F466:F524)</f>
        <v>0</v>
      </c>
      <c r="G584" s="54"/>
    </row>
    <row r="585" spans="1:7" s="50" customFormat="1" x14ac:dyDescent="0.3">
      <c r="A585" s="53"/>
      <c r="B585" s="51" t="s">
        <v>23</v>
      </c>
      <c r="C585" s="37"/>
      <c r="D585" s="19"/>
      <c r="E585" s="42"/>
      <c r="F585" s="43" t="str">
        <f t="shared" si="59"/>
        <v/>
      </c>
      <c r="G585" s="56"/>
    </row>
    <row r="586" spans="1:7" x14ac:dyDescent="0.3">
      <c r="A586" s="53"/>
      <c r="B586" s="45"/>
      <c r="C586" s="37"/>
      <c r="D586" s="19"/>
      <c r="E586" s="42"/>
      <c r="F586" s="43"/>
      <c r="G586" s="54"/>
    </row>
    <row r="587" spans="1:7" x14ac:dyDescent="0.3">
      <c r="A587" s="53"/>
      <c r="B587" s="7" t="s">
        <v>24</v>
      </c>
      <c r="C587" s="37"/>
      <c r="D587" s="19"/>
      <c r="E587" s="42"/>
      <c r="F587" s="43"/>
      <c r="G587" s="54"/>
    </row>
    <row r="588" spans="1:7" x14ac:dyDescent="0.3">
      <c r="A588" s="53"/>
      <c r="B588" s="45"/>
      <c r="C588" s="37"/>
      <c r="D588" s="19"/>
      <c r="E588" s="42"/>
      <c r="F588" s="43"/>
      <c r="G588" s="54"/>
    </row>
    <row r="589" spans="1:7" x14ac:dyDescent="0.3">
      <c r="A589" s="53"/>
      <c r="B589" s="45" t="s">
        <v>245</v>
      </c>
      <c r="C589" s="36"/>
      <c r="D589" s="19" t="s">
        <v>67</v>
      </c>
      <c r="E589" s="40"/>
      <c r="F589" s="41"/>
      <c r="G589" s="54"/>
    </row>
    <row r="590" spans="1:7" x14ac:dyDescent="0.3">
      <c r="A590" s="53"/>
      <c r="B590" s="45" t="s">
        <v>26</v>
      </c>
      <c r="C590" s="36"/>
      <c r="D590" s="19" t="s">
        <v>67</v>
      </c>
      <c r="E590" s="40"/>
      <c r="F590" s="41"/>
      <c r="G590" s="54"/>
    </row>
    <row r="591" spans="1:7" x14ac:dyDescent="0.3">
      <c r="A591" s="53"/>
      <c r="B591" s="45" t="s">
        <v>246</v>
      </c>
      <c r="C591" s="36"/>
      <c r="D591" s="19" t="s">
        <v>67</v>
      </c>
      <c r="E591" s="40"/>
      <c r="F591" s="41"/>
      <c r="G591" s="54"/>
    </row>
    <row r="592" spans="1:7" x14ac:dyDescent="0.3">
      <c r="A592" s="53"/>
      <c r="B592" s="45" t="s">
        <v>28</v>
      </c>
      <c r="C592" s="36"/>
      <c r="D592" s="19" t="s">
        <v>67</v>
      </c>
      <c r="E592" s="40"/>
      <c r="F592" s="41"/>
      <c r="G592" s="54"/>
    </row>
    <row r="593" spans="1:7" x14ac:dyDescent="0.3">
      <c r="A593" s="53"/>
      <c r="B593" s="45"/>
      <c r="C593" s="37"/>
      <c r="D593" s="19"/>
      <c r="E593" s="42"/>
      <c r="F593" s="43"/>
      <c r="G593" s="54"/>
    </row>
    <row r="594" spans="1:7" x14ac:dyDescent="0.3">
      <c r="A594" s="53"/>
      <c r="B594" s="7" t="s">
        <v>247</v>
      </c>
      <c r="C594" s="37"/>
      <c r="D594" s="19"/>
      <c r="E594" s="42"/>
      <c r="F594" s="43"/>
      <c r="G594" s="54"/>
    </row>
    <row r="595" spans="1:7" x14ac:dyDescent="0.3">
      <c r="A595" s="53"/>
      <c r="B595" s="45"/>
      <c r="C595" s="37"/>
      <c r="D595" s="19"/>
      <c r="E595" s="42"/>
      <c r="F595" s="43"/>
      <c r="G595" s="54"/>
    </row>
    <row r="596" spans="1:7" x14ac:dyDescent="0.3">
      <c r="A596" s="53"/>
      <c r="B596" s="45" t="s">
        <v>248</v>
      </c>
      <c r="C596" s="36"/>
      <c r="D596" s="19" t="s">
        <v>67</v>
      </c>
      <c r="E596" s="40"/>
      <c r="F596" s="41"/>
      <c r="G596" s="54"/>
    </row>
    <row r="597" spans="1:7" x14ac:dyDescent="0.3">
      <c r="A597" s="53"/>
      <c r="B597" s="45"/>
      <c r="C597" s="37"/>
      <c r="D597" s="19"/>
      <c r="E597" s="42"/>
      <c r="F597" s="43"/>
      <c r="G597" s="54"/>
    </row>
    <row r="598" spans="1:7" x14ac:dyDescent="0.3">
      <c r="A598" s="53"/>
      <c r="B598" s="7" t="s">
        <v>77</v>
      </c>
      <c r="C598" s="37"/>
      <c r="D598" s="19"/>
      <c r="E598" s="42"/>
      <c r="F598" s="43"/>
      <c r="G598" s="54"/>
    </row>
    <row r="599" spans="1:7" x14ac:dyDescent="0.3">
      <c r="A599" s="53"/>
      <c r="B599" s="45"/>
      <c r="C599" s="37"/>
      <c r="D599" s="19"/>
      <c r="E599" s="42"/>
      <c r="F599" s="43"/>
      <c r="G599" s="54"/>
    </row>
    <row r="600" spans="1:7" ht="26.4" x14ac:dyDescent="0.3">
      <c r="A600" s="53"/>
      <c r="B600" s="45" t="s">
        <v>249</v>
      </c>
      <c r="C600" s="37"/>
      <c r="D600" s="19"/>
      <c r="E600" s="42"/>
      <c r="F600" s="43"/>
      <c r="G600" s="54"/>
    </row>
    <row r="601" spans="1:7" x14ac:dyDescent="0.3">
      <c r="A601" s="53"/>
      <c r="B601" s="45" t="s">
        <v>86</v>
      </c>
      <c r="C601" s="36"/>
      <c r="D601" s="19" t="s">
        <v>67</v>
      </c>
      <c r="E601" s="40"/>
      <c r="F601" s="41"/>
      <c r="G601" s="54"/>
    </row>
    <row r="602" spans="1:7" x14ac:dyDescent="0.3">
      <c r="A602" s="53"/>
      <c r="B602" s="45"/>
      <c r="C602" s="37"/>
      <c r="D602" s="19"/>
      <c r="E602" s="42"/>
      <c r="F602" s="43"/>
      <c r="G602" s="54"/>
    </row>
    <row r="603" spans="1:7" x14ac:dyDescent="0.3">
      <c r="A603" s="53"/>
      <c r="B603" s="45" t="s">
        <v>79</v>
      </c>
      <c r="C603" s="36"/>
      <c r="D603" s="19" t="s">
        <v>67</v>
      </c>
      <c r="E603" s="40"/>
      <c r="F603" s="41"/>
      <c r="G603" s="54"/>
    </row>
    <row r="604" spans="1:7" x14ac:dyDescent="0.3">
      <c r="A604" s="53"/>
      <c r="B604" s="45" t="s">
        <v>33</v>
      </c>
      <c r="C604" s="36"/>
      <c r="D604" s="19" t="s">
        <v>67</v>
      </c>
      <c r="E604" s="40"/>
      <c r="F604" s="41"/>
      <c r="G604" s="54"/>
    </row>
    <row r="605" spans="1:7" x14ac:dyDescent="0.3">
      <c r="A605" s="53"/>
      <c r="B605" s="45" t="s">
        <v>34</v>
      </c>
      <c r="C605" s="36"/>
      <c r="D605" s="19" t="s">
        <v>67</v>
      </c>
      <c r="E605" s="40"/>
      <c r="F605" s="41"/>
      <c r="G605" s="54"/>
    </row>
    <row r="606" spans="1:7" x14ac:dyDescent="0.3">
      <c r="A606" s="53"/>
      <c r="B606" s="45" t="s">
        <v>250</v>
      </c>
      <c r="C606" s="36"/>
      <c r="D606" s="19" t="s">
        <v>71</v>
      </c>
      <c r="E606" s="40"/>
      <c r="F606" s="41"/>
      <c r="G606" s="54"/>
    </row>
    <row r="607" spans="1:7" x14ac:dyDescent="0.3">
      <c r="A607" s="53"/>
      <c r="B607" s="45" t="s">
        <v>80</v>
      </c>
      <c r="C607" s="36"/>
      <c r="D607" s="19" t="s">
        <v>67</v>
      </c>
      <c r="E607" s="40"/>
      <c r="F607" s="41"/>
      <c r="G607" s="54"/>
    </row>
    <row r="608" spans="1:7" x14ac:dyDescent="0.3">
      <c r="A608" s="53"/>
      <c r="B608" s="45" t="s">
        <v>88</v>
      </c>
      <c r="C608" s="36"/>
      <c r="D608" s="19" t="s">
        <v>67</v>
      </c>
      <c r="E608" s="40"/>
      <c r="F608" s="41"/>
      <c r="G608" s="54"/>
    </row>
    <row r="609" spans="1:7" x14ac:dyDescent="0.3">
      <c r="A609" s="53"/>
      <c r="B609" s="45" t="s">
        <v>82</v>
      </c>
      <c r="C609" s="36"/>
      <c r="D609" s="19" t="s">
        <v>67</v>
      </c>
      <c r="E609" s="40"/>
      <c r="F609" s="41"/>
      <c r="G609" s="54"/>
    </row>
    <row r="610" spans="1:7" x14ac:dyDescent="0.3">
      <c r="A610" s="53"/>
      <c r="B610" s="45" t="s">
        <v>89</v>
      </c>
      <c r="C610" s="36"/>
      <c r="D610" s="19" t="s">
        <v>67</v>
      </c>
      <c r="E610" s="40"/>
      <c r="F610" s="41"/>
      <c r="G610" s="54"/>
    </row>
    <row r="611" spans="1:7" x14ac:dyDescent="0.3">
      <c r="A611" s="53"/>
      <c r="B611" s="45" t="s">
        <v>84</v>
      </c>
      <c r="C611" s="36"/>
      <c r="D611" s="19" t="s">
        <v>67</v>
      </c>
      <c r="E611" s="40"/>
      <c r="F611" s="41"/>
      <c r="G611" s="54"/>
    </row>
    <row r="612" spans="1:7" x14ac:dyDescent="0.3">
      <c r="A612" s="53"/>
      <c r="B612" s="45" t="s">
        <v>38</v>
      </c>
      <c r="C612" s="36"/>
      <c r="D612" s="19" t="s">
        <v>67</v>
      </c>
      <c r="E612" s="40"/>
      <c r="F612" s="41"/>
      <c r="G612" s="54"/>
    </row>
    <row r="613" spans="1:7" x14ac:dyDescent="0.3">
      <c r="A613" s="53"/>
      <c r="B613" s="45" t="s">
        <v>90</v>
      </c>
      <c r="C613" s="36"/>
      <c r="D613" s="19" t="s">
        <v>67</v>
      </c>
      <c r="E613" s="40"/>
      <c r="F613" s="41"/>
      <c r="G613" s="54"/>
    </row>
    <row r="614" spans="1:7" x14ac:dyDescent="0.3">
      <c r="A614" s="53"/>
      <c r="B614" s="45"/>
      <c r="C614" s="37"/>
      <c r="D614" s="19"/>
      <c r="E614" s="42"/>
      <c r="F614" s="43"/>
      <c r="G614" s="54"/>
    </row>
    <row r="615" spans="1:7" ht="26.4" x14ac:dyDescent="0.3">
      <c r="A615" s="53"/>
      <c r="B615" s="45" t="s">
        <v>251</v>
      </c>
      <c r="C615" s="37"/>
      <c r="D615" s="19"/>
      <c r="E615" s="42"/>
      <c r="F615" s="43"/>
      <c r="G615" s="54"/>
    </row>
    <row r="616" spans="1:7" x14ac:dyDescent="0.3">
      <c r="A616" s="53"/>
      <c r="B616" s="45" t="s">
        <v>86</v>
      </c>
      <c r="C616" s="36"/>
      <c r="D616" s="19" t="s">
        <v>67</v>
      </c>
      <c r="E616" s="40"/>
      <c r="F616" s="41"/>
      <c r="G616" s="54"/>
    </row>
    <row r="617" spans="1:7" x14ac:dyDescent="0.3">
      <c r="A617" s="53"/>
      <c r="B617" s="45"/>
      <c r="C617" s="37"/>
      <c r="D617" s="19"/>
      <c r="E617" s="42"/>
      <c r="F617" s="43"/>
      <c r="G617" s="54"/>
    </row>
    <row r="618" spans="1:7" x14ac:dyDescent="0.3">
      <c r="A618" s="53"/>
      <c r="B618" s="45" t="s">
        <v>79</v>
      </c>
      <c r="C618" s="36"/>
      <c r="D618" s="19" t="s">
        <v>67</v>
      </c>
      <c r="E618" s="40"/>
      <c r="F618" s="41"/>
      <c r="G618" s="54"/>
    </row>
    <row r="619" spans="1:7" x14ac:dyDescent="0.3">
      <c r="A619" s="53"/>
      <c r="B619" s="45" t="s">
        <v>33</v>
      </c>
      <c r="C619" s="36"/>
      <c r="D619" s="19" t="s">
        <v>67</v>
      </c>
      <c r="E619" s="40"/>
      <c r="F619" s="41"/>
      <c r="G619" s="54"/>
    </row>
    <row r="620" spans="1:7" x14ac:dyDescent="0.3">
      <c r="A620" s="53"/>
      <c r="B620" s="45" t="s">
        <v>34</v>
      </c>
      <c r="C620" s="36"/>
      <c r="D620" s="19" t="s">
        <v>67</v>
      </c>
      <c r="E620" s="40"/>
      <c r="F620" s="41"/>
      <c r="G620" s="54"/>
    </row>
    <row r="621" spans="1:7" x14ac:dyDescent="0.3">
      <c r="A621" s="53"/>
      <c r="B621" s="45" t="s">
        <v>250</v>
      </c>
      <c r="C621" s="36"/>
      <c r="D621" s="19" t="s">
        <v>67</v>
      </c>
      <c r="E621" s="40"/>
      <c r="F621" s="41"/>
      <c r="G621" s="54"/>
    </row>
    <row r="622" spans="1:7" x14ac:dyDescent="0.3">
      <c r="A622" s="53"/>
      <c r="B622" s="45" t="s">
        <v>93</v>
      </c>
      <c r="C622" s="36"/>
      <c r="D622" s="19" t="s">
        <v>67</v>
      </c>
      <c r="E622" s="40"/>
      <c r="F622" s="41"/>
      <c r="G622" s="54"/>
    </row>
    <row r="623" spans="1:7" x14ac:dyDescent="0.3">
      <c r="A623" s="53"/>
      <c r="B623" s="45" t="s">
        <v>80</v>
      </c>
      <c r="C623" s="36"/>
      <c r="D623" s="19" t="s">
        <v>67</v>
      </c>
      <c r="E623" s="40"/>
      <c r="F623" s="41"/>
      <c r="G623" s="54"/>
    </row>
    <row r="624" spans="1:7" x14ac:dyDescent="0.3">
      <c r="A624" s="53"/>
      <c r="B624" s="45" t="s">
        <v>84</v>
      </c>
      <c r="C624" s="36"/>
      <c r="D624" s="19" t="s">
        <v>67</v>
      </c>
      <c r="E624" s="40"/>
      <c r="F624" s="41"/>
      <c r="G624" s="54"/>
    </row>
    <row r="625" spans="1:7" x14ac:dyDescent="0.3">
      <c r="A625" s="53"/>
      <c r="B625" s="45" t="s">
        <v>88</v>
      </c>
      <c r="C625" s="36"/>
      <c r="D625" s="19" t="s">
        <v>67</v>
      </c>
      <c r="E625" s="40"/>
      <c r="F625" s="41"/>
      <c r="G625" s="54"/>
    </row>
    <row r="626" spans="1:7" x14ac:dyDescent="0.3">
      <c r="A626" s="53"/>
      <c r="B626" s="45" t="s">
        <v>82</v>
      </c>
      <c r="C626" s="36"/>
      <c r="D626" s="19" t="s">
        <v>67</v>
      </c>
      <c r="E626" s="40"/>
      <c r="F626" s="41"/>
      <c r="G626" s="54"/>
    </row>
    <row r="627" spans="1:7" x14ac:dyDescent="0.3">
      <c r="A627" s="53"/>
      <c r="B627" s="45" t="s">
        <v>38</v>
      </c>
      <c r="C627" s="36"/>
      <c r="D627" s="19" t="s">
        <v>67</v>
      </c>
      <c r="E627" s="40"/>
      <c r="F627" s="41"/>
      <c r="G627" s="54"/>
    </row>
    <row r="628" spans="1:7" x14ac:dyDescent="0.3">
      <c r="A628" s="53"/>
      <c r="B628" s="45" t="s">
        <v>90</v>
      </c>
      <c r="C628" s="36"/>
      <c r="D628" s="19" t="s">
        <v>67</v>
      </c>
      <c r="E628" s="40"/>
      <c r="F628" s="41"/>
      <c r="G628" s="54"/>
    </row>
    <row r="629" spans="1:7" x14ac:dyDescent="0.3">
      <c r="A629" s="53"/>
      <c r="B629" s="45"/>
      <c r="C629" s="37"/>
      <c r="D629" s="19"/>
      <c r="E629" s="42"/>
      <c r="F629" s="43"/>
      <c r="G629" s="54"/>
    </row>
    <row r="630" spans="1:7" x14ac:dyDescent="0.3">
      <c r="A630" s="53"/>
      <c r="B630" s="45" t="s">
        <v>96</v>
      </c>
      <c r="C630" s="37"/>
      <c r="D630" s="19"/>
      <c r="E630" s="42"/>
      <c r="F630" s="43"/>
      <c r="G630" s="54"/>
    </row>
    <row r="631" spans="1:7" x14ac:dyDescent="0.3">
      <c r="A631" s="53"/>
      <c r="B631" s="45" t="s">
        <v>97</v>
      </c>
      <c r="C631" s="37"/>
      <c r="D631" s="19"/>
      <c r="E631" s="42"/>
      <c r="F631" s="43"/>
      <c r="G631" s="54"/>
    </row>
    <row r="632" spans="1:7" x14ac:dyDescent="0.3">
      <c r="A632" s="53"/>
      <c r="B632" s="45" t="s">
        <v>61</v>
      </c>
      <c r="C632" s="36"/>
      <c r="D632" s="19" t="s">
        <v>7</v>
      </c>
      <c r="E632" s="40"/>
      <c r="F632" s="41"/>
      <c r="G632" s="54"/>
    </row>
    <row r="633" spans="1:7" x14ac:dyDescent="0.3">
      <c r="A633" s="53"/>
      <c r="B633" s="45" t="s">
        <v>60</v>
      </c>
      <c r="C633" s="36"/>
      <c r="D633" s="19" t="s">
        <v>7</v>
      </c>
      <c r="E633" s="40"/>
      <c r="F633" s="41"/>
      <c r="G633" s="54"/>
    </row>
    <row r="634" spans="1:7" x14ac:dyDescent="0.3">
      <c r="A634" s="53"/>
      <c r="B634" s="45" t="s">
        <v>59</v>
      </c>
      <c r="C634" s="36"/>
      <c r="D634" s="19" t="s">
        <v>7</v>
      </c>
      <c r="E634" s="40"/>
      <c r="F634" s="41"/>
      <c r="G634" s="54"/>
    </row>
    <row r="635" spans="1:7" x14ac:dyDescent="0.3">
      <c r="A635" s="53"/>
      <c r="B635" s="45" t="s">
        <v>58</v>
      </c>
      <c r="C635" s="36"/>
      <c r="D635" s="19" t="s">
        <v>7</v>
      </c>
      <c r="E635" s="40"/>
      <c r="F635" s="41"/>
      <c r="G635" s="54"/>
    </row>
    <row r="636" spans="1:7" x14ac:dyDescent="0.3">
      <c r="A636" s="53"/>
      <c r="B636" s="45" t="s">
        <v>57</v>
      </c>
      <c r="C636" s="36"/>
      <c r="D636" s="19" t="s">
        <v>7</v>
      </c>
      <c r="E636" s="40"/>
      <c r="F636" s="41"/>
      <c r="G636" s="54"/>
    </row>
    <row r="637" spans="1:7" x14ac:dyDescent="0.3">
      <c r="A637" s="53"/>
      <c r="B637" s="45" t="s">
        <v>56</v>
      </c>
      <c r="C637" s="36"/>
      <c r="D637" s="19" t="s">
        <v>7</v>
      </c>
      <c r="E637" s="40"/>
      <c r="F637" s="41"/>
      <c r="G637" s="54"/>
    </row>
    <row r="638" spans="1:7" x14ac:dyDescent="0.3">
      <c r="A638" s="53"/>
      <c r="B638" s="45" t="s">
        <v>55</v>
      </c>
      <c r="C638" s="36"/>
      <c r="D638" s="19" t="s">
        <v>7</v>
      </c>
      <c r="E638" s="40"/>
      <c r="F638" s="41"/>
      <c r="G638" s="54"/>
    </row>
    <row r="639" spans="1:7" x14ac:dyDescent="0.3">
      <c r="A639" s="53"/>
      <c r="B639" s="45" t="s">
        <v>63</v>
      </c>
      <c r="C639" s="36"/>
      <c r="D639" s="19" t="s">
        <v>67</v>
      </c>
      <c r="E639" s="40"/>
      <c r="F639" s="41"/>
      <c r="G639" s="54"/>
    </row>
    <row r="640" spans="1:7" x14ac:dyDescent="0.3">
      <c r="A640" s="53"/>
      <c r="B640" s="45" t="s">
        <v>252</v>
      </c>
      <c r="C640" s="36"/>
      <c r="D640" s="19" t="s">
        <v>67</v>
      </c>
      <c r="E640" s="40"/>
      <c r="F640" s="41"/>
      <c r="G640" s="54"/>
    </row>
    <row r="641" spans="1:7" x14ac:dyDescent="0.3">
      <c r="A641" s="53"/>
      <c r="B641" s="45"/>
      <c r="C641" s="37"/>
      <c r="D641" s="19"/>
      <c r="E641" s="42"/>
      <c r="F641" s="43"/>
      <c r="G641" s="54"/>
    </row>
    <row r="642" spans="1:7" ht="26.4" x14ac:dyDescent="0.3">
      <c r="A642" s="53"/>
      <c r="B642" s="45" t="s">
        <v>98</v>
      </c>
      <c r="C642" s="37"/>
      <c r="D642" s="19"/>
      <c r="E642" s="42"/>
      <c r="F642" s="43"/>
      <c r="G642" s="54"/>
    </row>
    <row r="643" spans="1:7" x14ac:dyDescent="0.3">
      <c r="A643" s="53"/>
      <c r="B643" s="45" t="s">
        <v>61</v>
      </c>
      <c r="C643" s="36"/>
      <c r="D643" s="19" t="s">
        <v>7</v>
      </c>
      <c r="E643" s="40"/>
      <c r="F643" s="41"/>
      <c r="G643" s="54"/>
    </row>
    <row r="644" spans="1:7" x14ac:dyDescent="0.3">
      <c r="A644" s="53"/>
      <c r="B644" s="45" t="s">
        <v>60</v>
      </c>
      <c r="C644" s="36"/>
      <c r="D644" s="19" t="s">
        <v>7</v>
      </c>
      <c r="E644" s="40"/>
      <c r="F644" s="41"/>
      <c r="G644" s="54"/>
    </row>
    <row r="645" spans="1:7" x14ac:dyDescent="0.3">
      <c r="A645" s="53"/>
      <c r="B645" s="45" t="s">
        <v>59</v>
      </c>
      <c r="C645" s="36"/>
      <c r="D645" s="19" t="s">
        <v>7</v>
      </c>
      <c r="E645" s="40"/>
      <c r="F645" s="41"/>
      <c r="G645" s="54"/>
    </row>
    <row r="646" spans="1:7" x14ac:dyDescent="0.3">
      <c r="A646" s="53"/>
      <c r="B646" s="45" t="s">
        <v>58</v>
      </c>
      <c r="C646" s="36"/>
      <c r="D646" s="19" t="s">
        <v>7</v>
      </c>
      <c r="E646" s="40"/>
      <c r="F646" s="41"/>
      <c r="G646" s="54"/>
    </row>
    <row r="647" spans="1:7" x14ac:dyDescent="0.3">
      <c r="A647" s="53"/>
      <c r="B647" s="45" t="s">
        <v>57</v>
      </c>
      <c r="C647" s="36"/>
      <c r="D647" s="19" t="s">
        <v>7</v>
      </c>
      <c r="E647" s="40"/>
      <c r="F647" s="41"/>
      <c r="G647" s="54"/>
    </row>
    <row r="648" spans="1:7" x14ac:dyDescent="0.3">
      <c r="A648" s="53"/>
      <c r="B648" s="45" t="s">
        <v>56</v>
      </c>
      <c r="C648" s="36"/>
      <c r="D648" s="19" t="s">
        <v>7</v>
      </c>
      <c r="E648" s="40"/>
      <c r="F648" s="41"/>
      <c r="G648" s="54"/>
    </row>
    <row r="649" spans="1:7" x14ac:dyDescent="0.3">
      <c r="A649" s="53"/>
      <c r="B649" s="45" t="s">
        <v>55</v>
      </c>
      <c r="C649" s="36"/>
      <c r="D649" s="19" t="s">
        <v>7</v>
      </c>
      <c r="E649" s="40"/>
      <c r="F649" s="41"/>
      <c r="G649" s="54"/>
    </row>
    <row r="650" spans="1:7" x14ac:dyDescent="0.3">
      <c r="A650" s="53"/>
      <c r="B650" s="45"/>
      <c r="C650" s="37"/>
      <c r="D650" s="19"/>
      <c r="E650" s="42"/>
      <c r="F650" s="43"/>
      <c r="G650" s="54"/>
    </row>
    <row r="651" spans="1:7" x14ac:dyDescent="0.3">
      <c r="A651" s="53"/>
      <c r="B651" s="7" t="s">
        <v>99</v>
      </c>
      <c r="C651" s="37"/>
      <c r="D651" s="19"/>
      <c r="E651" s="42"/>
      <c r="F651" s="43"/>
      <c r="G651" s="54"/>
    </row>
    <row r="652" spans="1:7" x14ac:dyDescent="0.3">
      <c r="A652" s="53"/>
      <c r="B652" s="45"/>
      <c r="C652" s="37"/>
      <c r="D652" s="19"/>
      <c r="E652" s="42"/>
      <c r="F652" s="43"/>
      <c r="G652" s="54"/>
    </row>
    <row r="653" spans="1:7" ht="26.4" x14ac:dyDescent="0.3">
      <c r="A653" s="53"/>
      <c r="B653" s="45" t="s">
        <v>254</v>
      </c>
      <c r="C653" s="36"/>
      <c r="D653" s="19" t="s">
        <v>67</v>
      </c>
      <c r="E653" s="40"/>
      <c r="F653" s="41"/>
      <c r="G653" s="54"/>
    </row>
    <row r="654" spans="1:7" x14ac:dyDescent="0.3">
      <c r="A654" s="53"/>
      <c r="B654" s="45" t="s">
        <v>253</v>
      </c>
      <c r="C654" s="36"/>
      <c r="D654" s="19" t="s">
        <v>67</v>
      </c>
      <c r="E654" s="40"/>
      <c r="F654" s="41"/>
      <c r="G654" s="54"/>
    </row>
    <row r="655" spans="1:7" ht="13.8" thickBot="1" x14ac:dyDescent="0.35">
      <c r="A655" s="53"/>
      <c r="B655" s="45"/>
      <c r="C655" s="37"/>
      <c r="D655" s="19"/>
      <c r="E655" s="42"/>
      <c r="F655" s="43"/>
      <c r="G655" s="54"/>
    </row>
    <row r="656" spans="1:7" ht="13.8" thickBot="1" x14ac:dyDescent="0.35">
      <c r="A656" s="8"/>
      <c r="B656" s="22" t="s">
        <v>6</v>
      </c>
      <c r="C656" s="20"/>
      <c r="D656" s="21"/>
      <c r="E656" s="9"/>
      <c r="F656" s="10">
        <f>SUM(F553:F655)</f>
        <v>0</v>
      </c>
      <c r="G656" s="54"/>
    </row>
    <row r="657" spans="1:7" ht="20.100000000000001" customHeight="1" x14ac:dyDescent="0.3">
      <c r="A657" s="53"/>
      <c r="B657" s="7" t="s">
        <v>111</v>
      </c>
      <c r="C657" s="37"/>
      <c r="D657" s="19"/>
      <c r="E657" s="42"/>
      <c r="F657" s="43" t="str">
        <f t="shared" si="59"/>
        <v/>
      </c>
      <c r="G657" s="54"/>
    </row>
    <row r="658" spans="1:7" x14ac:dyDescent="0.3">
      <c r="A658" s="53"/>
      <c r="B658" s="7"/>
      <c r="C658" s="37"/>
      <c r="D658" s="19"/>
      <c r="E658" s="42"/>
      <c r="F658" s="43"/>
      <c r="G658" s="54"/>
    </row>
    <row r="659" spans="1:7" x14ac:dyDescent="0.3">
      <c r="A659" s="53"/>
      <c r="B659" s="7" t="s">
        <v>255</v>
      </c>
      <c r="C659" s="37"/>
      <c r="D659" s="19"/>
      <c r="E659" s="42"/>
      <c r="F659" s="43"/>
      <c r="G659" s="54"/>
    </row>
    <row r="660" spans="1:7" x14ac:dyDescent="0.3">
      <c r="A660" s="53"/>
      <c r="B660" s="45"/>
      <c r="C660" s="37"/>
      <c r="D660" s="19"/>
      <c r="E660" s="42"/>
      <c r="F660" s="43"/>
      <c r="G660" s="54"/>
    </row>
    <row r="661" spans="1:7" x14ac:dyDescent="0.3">
      <c r="A661" s="53"/>
      <c r="B661" s="45" t="s">
        <v>113</v>
      </c>
      <c r="C661" s="37"/>
      <c r="D661" s="19"/>
      <c r="E661" s="42"/>
      <c r="F661" s="43"/>
      <c r="G661" s="54"/>
    </row>
    <row r="662" spans="1:7" x14ac:dyDescent="0.3">
      <c r="A662" s="53"/>
      <c r="B662" s="45" t="s">
        <v>55</v>
      </c>
      <c r="C662" s="36"/>
      <c r="D662" s="19" t="s">
        <v>7</v>
      </c>
      <c r="E662" s="40"/>
      <c r="F662" s="41"/>
      <c r="G662" s="54"/>
    </row>
    <row r="663" spans="1:7" x14ac:dyDescent="0.3">
      <c r="A663" s="53"/>
      <c r="B663" s="45" t="s">
        <v>56</v>
      </c>
      <c r="C663" s="36"/>
      <c r="D663" s="19" t="s">
        <v>7</v>
      </c>
      <c r="E663" s="40"/>
      <c r="F663" s="41"/>
      <c r="G663" s="54"/>
    </row>
    <row r="664" spans="1:7" x14ac:dyDescent="0.3">
      <c r="A664" s="53"/>
      <c r="B664" s="45" t="s">
        <v>57</v>
      </c>
      <c r="C664" s="36"/>
      <c r="D664" s="19" t="s">
        <v>7</v>
      </c>
      <c r="E664" s="40"/>
      <c r="F664" s="41"/>
      <c r="G664" s="54"/>
    </row>
    <row r="665" spans="1:7" x14ac:dyDescent="0.3">
      <c r="A665" s="53"/>
      <c r="B665" s="45" t="s">
        <v>58</v>
      </c>
      <c r="C665" s="36"/>
      <c r="D665" s="19" t="s">
        <v>7</v>
      </c>
      <c r="E665" s="40"/>
      <c r="F665" s="41"/>
      <c r="G665" s="54"/>
    </row>
    <row r="666" spans="1:7" x14ac:dyDescent="0.3">
      <c r="A666" s="53"/>
      <c r="B666" s="45" t="s">
        <v>59</v>
      </c>
      <c r="C666" s="36"/>
      <c r="D666" s="19" t="s">
        <v>7</v>
      </c>
      <c r="E666" s="40"/>
      <c r="F666" s="41"/>
      <c r="G666" s="54"/>
    </row>
    <row r="667" spans="1:7" x14ac:dyDescent="0.3">
      <c r="A667" s="53"/>
      <c r="B667" s="45" t="s">
        <v>60</v>
      </c>
      <c r="C667" s="36"/>
      <c r="D667" s="19" t="s">
        <v>7</v>
      </c>
      <c r="E667" s="40"/>
      <c r="F667" s="41"/>
      <c r="G667" s="54"/>
    </row>
    <row r="668" spans="1:7" x14ac:dyDescent="0.3">
      <c r="A668" s="53"/>
      <c r="B668" s="45" t="s">
        <v>63</v>
      </c>
      <c r="C668" s="36"/>
      <c r="D668" s="19" t="s">
        <v>71</v>
      </c>
      <c r="E668" s="40"/>
      <c r="F668" s="41"/>
      <c r="G668" s="54"/>
    </row>
    <row r="669" spans="1:7" x14ac:dyDescent="0.3">
      <c r="A669" s="53"/>
      <c r="B669" s="45"/>
      <c r="C669" s="37"/>
      <c r="D669" s="19"/>
      <c r="E669" s="42"/>
      <c r="F669" s="43"/>
      <c r="G669" s="54"/>
    </row>
    <row r="670" spans="1:7" x14ac:dyDescent="0.3">
      <c r="A670" s="53"/>
      <c r="B670" s="45" t="s">
        <v>252</v>
      </c>
      <c r="C670" s="36"/>
      <c r="D670" s="19" t="s">
        <v>67</v>
      </c>
      <c r="E670" s="40"/>
      <c r="F670" s="41"/>
      <c r="G670" s="54"/>
    </row>
    <row r="671" spans="1:7" x14ac:dyDescent="0.3">
      <c r="A671" s="53"/>
      <c r="B671" s="45" t="s">
        <v>256</v>
      </c>
      <c r="C671" s="36"/>
      <c r="D671" s="19" t="s">
        <v>67</v>
      </c>
      <c r="E671" s="40"/>
      <c r="F671" s="41"/>
      <c r="G671" s="54"/>
    </row>
    <row r="672" spans="1:7" x14ac:dyDescent="0.3">
      <c r="A672" s="53"/>
      <c r="B672" s="45"/>
      <c r="C672" s="37"/>
      <c r="D672" s="19"/>
      <c r="E672" s="42"/>
      <c r="F672" s="43"/>
      <c r="G672" s="54"/>
    </row>
    <row r="673" spans="1:7" x14ac:dyDescent="0.3">
      <c r="A673" s="53"/>
      <c r="B673" s="45" t="s">
        <v>257</v>
      </c>
      <c r="C673" s="36"/>
      <c r="D673" s="19" t="s">
        <v>67</v>
      </c>
      <c r="E673" s="40"/>
      <c r="F673" s="41"/>
      <c r="G673" s="54"/>
    </row>
    <row r="674" spans="1:7" x14ac:dyDescent="0.3">
      <c r="A674" s="53"/>
      <c r="B674" s="45" t="s">
        <v>258</v>
      </c>
      <c r="C674" s="36"/>
      <c r="D674" s="19" t="s">
        <v>67</v>
      </c>
      <c r="E674" s="40"/>
      <c r="F674" s="41"/>
      <c r="G674" s="54"/>
    </row>
    <row r="675" spans="1:7" x14ac:dyDescent="0.3">
      <c r="A675" s="53"/>
      <c r="B675" s="45" t="s">
        <v>130</v>
      </c>
      <c r="C675" s="36"/>
      <c r="D675" s="19" t="s">
        <v>67</v>
      </c>
      <c r="E675" s="40"/>
      <c r="F675" s="41"/>
      <c r="G675" s="54"/>
    </row>
    <row r="676" spans="1:7" x14ac:dyDescent="0.3">
      <c r="A676" s="53"/>
      <c r="B676" s="45" t="s">
        <v>131</v>
      </c>
      <c r="C676" s="36"/>
      <c r="D676" s="19" t="s">
        <v>67</v>
      </c>
      <c r="E676" s="40"/>
      <c r="F676" s="41"/>
      <c r="G676" s="54"/>
    </row>
    <row r="677" spans="1:7" x14ac:dyDescent="0.3">
      <c r="A677" s="53"/>
      <c r="B677" s="45"/>
      <c r="C677" s="37"/>
      <c r="D677" s="19"/>
      <c r="E677" s="42"/>
      <c r="F677" s="43"/>
      <c r="G677" s="54"/>
    </row>
    <row r="678" spans="1:7" x14ac:dyDescent="0.3">
      <c r="A678" s="53"/>
      <c r="B678" s="45" t="s">
        <v>259</v>
      </c>
      <c r="C678" s="37"/>
      <c r="D678" s="19"/>
      <c r="E678" s="42"/>
      <c r="F678" s="43"/>
      <c r="G678" s="54"/>
    </row>
    <row r="679" spans="1:7" x14ac:dyDescent="0.3">
      <c r="A679" s="53"/>
      <c r="B679" s="45" t="s">
        <v>55</v>
      </c>
      <c r="C679" s="36"/>
      <c r="D679" s="19" t="s">
        <v>7</v>
      </c>
      <c r="E679" s="40"/>
      <c r="F679" s="41" t="str">
        <f t="shared" ref="F679:F684" si="60">IF(C679="","",C679*E679)</f>
        <v/>
      </c>
      <c r="G679" s="54"/>
    </row>
    <row r="680" spans="1:7" x14ac:dyDescent="0.3">
      <c r="A680" s="53"/>
      <c r="B680" s="45" t="s">
        <v>56</v>
      </c>
      <c r="C680" s="36"/>
      <c r="D680" s="19" t="s">
        <v>7</v>
      </c>
      <c r="E680" s="40"/>
      <c r="F680" s="41" t="str">
        <f t="shared" si="60"/>
        <v/>
      </c>
      <c r="G680" s="54"/>
    </row>
    <row r="681" spans="1:7" x14ac:dyDescent="0.3">
      <c r="A681" s="53"/>
      <c r="B681" s="45" t="s">
        <v>57</v>
      </c>
      <c r="C681" s="36"/>
      <c r="D681" s="19" t="s">
        <v>7</v>
      </c>
      <c r="E681" s="40"/>
      <c r="F681" s="41" t="str">
        <f t="shared" si="60"/>
        <v/>
      </c>
      <c r="G681" s="54"/>
    </row>
    <row r="682" spans="1:7" x14ac:dyDescent="0.3">
      <c r="A682" s="53"/>
      <c r="B682" s="45" t="s">
        <v>58</v>
      </c>
      <c r="C682" s="36"/>
      <c r="D682" s="19" t="s">
        <v>7</v>
      </c>
      <c r="E682" s="40"/>
      <c r="F682" s="41" t="str">
        <f t="shared" si="60"/>
        <v/>
      </c>
      <c r="G682" s="54"/>
    </row>
    <row r="683" spans="1:7" x14ac:dyDescent="0.3">
      <c r="A683" s="53"/>
      <c r="B683" s="45" t="s">
        <v>59</v>
      </c>
      <c r="C683" s="36"/>
      <c r="D683" s="19" t="s">
        <v>7</v>
      </c>
      <c r="E683" s="40"/>
      <c r="F683" s="41" t="str">
        <f t="shared" si="60"/>
        <v/>
      </c>
      <c r="G683" s="54"/>
    </row>
    <row r="684" spans="1:7" ht="13.8" thickBot="1" x14ac:dyDescent="0.35">
      <c r="A684" s="53"/>
      <c r="B684" s="45" t="s">
        <v>60</v>
      </c>
      <c r="C684" s="36"/>
      <c r="D684" s="19" t="s">
        <v>7</v>
      </c>
      <c r="E684" s="40"/>
      <c r="F684" s="41" t="str">
        <f t="shared" si="60"/>
        <v/>
      </c>
      <c r="G684" s="54"/>
    </row>
    <row r="685" spans="1:7" ht="13.8" thickBot="1" x14ac:dyDescent="0.35">
      <c r="A685" s="8"/>
      <c r="B685" s="22" t="s">
        <v>6</v>
      </c>
      <c r="C685" s="20"/>
      <c r="D685" s="21"/>
      <c r="E685" s="9"/>
      <c r="F685" s="10">
        <f>SUM(F684)</f>
        <v>0</v>
      </c>
      <c r="G685" s="54"/>
    </row>
    <row r="686" spans="1:7" ht="20.100000000000001" customHeight="1" x14ac:dyDescent="0.3">
      <c r="A686" s="53"/>
      <c r="B686" s="7" t="s">
        <v>227</v>
      </c>
      <c r="C686" s="37"/>
      <c r="D686" s="19"/>
      <c r="E686" s="42"/>
      <c r="F686" s="43" t="str">
        <f t="shared" si="59"/>
        <v/>
      </c>
      <c r="G686" s="54"/>
    </row>
    <row r="687" spans="1:7" x14ac:dyDescent="0.3">
      <c r="A687" s="53"/>
      <c r="B687" s="7"/>
      <c r="C687" s="37"/>
      <c r="D687" s="19"/>
      <c r="E687" s="42"/>
      <c r="F687" s="43"/>
      <c r="G687" s="54"/>
    </row>
    <row r="688" spans="1:7" x14ac:dyDescent="0.3">
      <c r="A688" s="53"/>
      <c r="B688" s="45" t="s">
        <v>228</v>
      </c>
      <c r="C688" s="36"/>
      <c r="D688" s="19" t="s">
        <v>67</v>
      </c>
      <c r="E688" s="40"/>
      <c r="F688" s="41"/>
      <c r="G688" s="54"/>
    </row>
    <row r="689" spans="1:7" x14ac:dyDescent="0.3">
      <c r="A689" s="53"/>
      <c r="B689" s="45" t="s">
        <v>229</v>
      </c>
      <c r="C689" s="36"/>
      <c r="D689" s="19" t="s">
        <v>67</v>
      </c>
      <c r="E689" s="40"/>
      <c r="F689" s="41"/>
      <c r="G689" s="54"/>
    </row>
    <row r="690" spans="1:7" ht="26.4" x14ac:dyDescent="0.3">
      <c r="A690" s="53"/>
      <c r="B690" s="45" t="s">
        <v>230</v>
      </c>
      <c r="C690" s="36"/>
      <c r="D690" s="19" t="s">
        <v>67</v>
      </c>
      <c r="E690" s="40"/>
      <c r="F690" s="41"/>
      <c r="G690" s="54"/>
    </row>
    <row r="691" spans="1:7" x14ac:dyDescent="0.3">
      <c r="A691" s="53"/>
      <c r="B691" s="45" t="s">
        <v>231</v>
      </c>
      <c r="C691" s="36"/>
      <c r="D691" s="19" t="s">
        <v>67</v>
      </c>
      <c r="E691" s="40"/>
      <c r="F691" s="41"/>
      <c r="G691" s="54"/>
    </row>
    <row r="692" spans="1:7" x14ac:dyDescent="0.3">
      <c r="A692" s="53"/>
      <c r="B692" s="45" t="s">
        <v>232</v>
      </c>
      <c r="C692" s="36"/>
      <c r="D692" s="19" t="s">
        <v>67</v>
      </c>
      <c r="E692" s="40"/>
      <c r="F692" s="41"/>
      <c r="G692" s="54"/>
    </row>
    <row r="693" spans="1:7" ht="26.4" x14ac:dyDescent="0.3">
      <c r="A693" s="53"/>
      <c r="B693" s="45" t="s">
        <v>233</v>
      </c>
      <c r="C693" s="36"/>
      <c r="D693" s="19" t="s">
        <v>67</v>
      </c>
      <c r="E693" s="40"/>
      <c r="F693" s="41"/>
      <c r="G693" s="54"/>
    </row>
    <row r="694" spans="1:7" x14ac:dyDescent="0.3">
      <c r="A694" s="53"/>
      <c r="B694" s="45" t="s">
        <v>234</v>
      </c>
      <c r="C694" s="36"/>
      <c r="D694" s="19" t="s">
        <v>67</v>
      </c>
      <c r="E694" s="40"/>
      <c r="F694" s="41"/>
      <c r="G694" s="54"/>
    </row>
    <row r="695" spans="1:7" x14ac:dyDescent="0.3">
      <c r="A695" s="53"/>
      <c r="B695" s="45" t="s">
        <v>235</v>
      </c>
      <c r="C695" s="36"/>
      <c r="D695" s="19" t="s">
        <v>67</v>
      </c>
      <c r="E695" s="40"/>
      <c r="F695" s="41"/>
      <c r="G695" s="54"/>
    </row>
    <row r="696" spans="1:7" x14ac:dyDescent="0.3">
      <c r="A696" s="53"/>
      <c r="B696" s="45" t="s">
        <v>236</v>
      </c>
      <c r="C696" s="36"/>
      <c r="D696" s="19" t="s">
        <v>67</v>
      </c>
      <c r="E696" s="40"/>
      <c r="F696" s="41"/>
      <c r="G696" s="54"/>
    </row>
    <row r="697" spans="1:7" x14ac:dyDescent="0.3">
      <c r="A697" s="53"/>
      <c r="B697" s="45" t="s">
        <v>237</v>
      </c>
      <c r="C697" s="36"/>
      <c r="D697" s="19" t="s">
        <v>67</v>
      </c>
      <c r="E697" s="40"/>
      <c r="F697" s="41"/>
      <c r="G697" s="54"/>
    </row>
    <row r="698" spans="1:7" x14ac:dyDescent="0.3">
      <c r="A698" s="53"/>
      <c r="B698" s="45" t="s">
        <v>238</v>
      </c>
      <c r="C698" s="36"/>
      <c r="D698" s="19" t="s">
        <v>67</v>
      </c>
      <c r="E698" s="40"/>
      <c r="F698" s="41"/>
      <c r="G698" s="54"/>
    </row>
    <row r="699" spans="1:7" x14ac:dyDescent="0.3">
      <c r="A699" s="53"/>
      <c r="B699" s="45" t="s">
        <v>239</v>
      </c>
      <c r="C699" s="36"/>
      <c r="D699" s="19" t="s">
        <v>67</v>
      </c>
      <c r="E699" s="40"/>
      <c r="F699" s="41"/>
      <c r="G699" s="54"/>
    </row>
    <row r="700" spans="1:7" x14ac:dyDescent="0.3">
      <c r="A700" s="53"/>
      <c r="B700" s="45" t="s">
        <v>240</v>
      </c>
      <c r="C700" s="36"/>
      <c r="D700" s="19" t="s">
        <v>67</v>
      </c>
      <c r="E700" s="40"/>
      <c r="F700" s="41"/>
      <c r="G700" s="54"/>
    </row>
    <row r="701" spans="1:7" x14ac:dyDescent="0.3">
      <c r="A701" s="53"/>
      <c r="B701" s="45" t="s">
        <v>125</v>
      </c>
      <c r="C701" s="36"/>
      <c r="D701" s="19" t="s">
        <v>67</v>
      </c>
      <c r="E701" s="40"/>
      <c r="F701" s="41"/>
      <c r="G701" s="54"/>
    </row>
    <row r="702" spans="1:7" x14ac:dyDescent="0.3">
      <c r="A702" s="53"/>
      <c r="B702" s="45" t="s">
        <v>241</v>
      </c>
      <c r="C702" s="36"/>
      <c r="D702" s="19" t="s">
        <v>67</v>
      </c>
      <c r="E702" s="40"/>
      <c r="F702" s="41"/>
      <c r="G702" s="54"/>
    </row>
    <row r="703" spans="1:7" x14ac:dyDescent="0.3">
      <c r="A703" s="53"/>
      <c r="B703" s="45" t="s">
        <v>242</v>
      </c>
      <c r="C703" s="36"/>
      <c r="D703" s="19" t="s">
        <v>67</v>
      </c>
      <c r="E703" s="40"/>
      <c r="F703" s="41"/>
      <c r="G703" s="54"/>
    </row>
    <row r="704" spans="1:7" x14ac:dyDescent="0.3">
      <c r="A704" s="53"/>
      <c r="B704" s="45" t="s">
        <v>243</v>
      </c>
      <c r="C704" s="36"/>
      <c r="D704" s="19" t="s">
        <v>67</v>
      </c>
      <c r="E704" s="40"/>
      <c r="F704" s="41"/>
      <c r="G704" s="54"/>
    </row>
    <row r="705" spans="1:7" ht="13.8" thickBot="1" x14ac:dyDescent="0.35">
      <c r="A705" s="53"/>
      <c r="B705" s="7"/>
      <c r="C705" s="37"/>
      <c r="D705" s="19"/>
      <c r="E705" s="42"/>
      <c r="F705" s="43"/>
      <c r="G705" s="54"/>
    </row>
    <row r="706" spans="1:7" ht="13.8" thickBot="1" x14ac:dyDescent="0.35">
      <c r="A706" s="8"/>
      <c r="B706" s="22" t="s">
        <v>6</v>
      </c>
      <c r="C706" s="20"/>
      <c r="D706" s="21"/>
      <c r="E706" s="9"/>
      <c r="F706" s="10">
        <f>SUM(F688:F704)</f>
        <v>0</v>
      </c>
      <c r="G706" s="54"/>
    </row>
    <row r="707" spans="1:7" ht="20.100000000000001" customHeight="1" thickBot="1" x14ac:dyDescent="0.35">
      <c r="A707" s="61"/>
      <c r="B707" s="62"/>
      <c r="C707" s="23"/>
      <c r="D707" s="24"/>
      <c r="E707" s="25"/>
      <c r="F707" s="26" t="s">
        <v>9</v>
      </c>
      <c r="G707" s="54"/>
    </row>
    <row r="708" spans="1:7" ht="20.100000000000001" customHeight="1" thickBot="1" x14ac:dyDescent="0.35">
      <c r="A708" s="58"/>
      <c r="B708" s="59"/>
      <c r="C708" s="99" t="s">
        <v>10</v>
      </c>
      <c r="D708" s="100"/>
      <c r="E708" s="101"/>
      <c r="F708" s="60">
        <f>F706+F685+F656+F584</f>
        <v>0</v>
      </c>
      <c r="G708" s="54"/>
    </row>
    <row r="709" spans="1:7" s="3" customFormat="1" ht="20.100000000000001" customHeight="1" thickBot="1" x14ac:dyDescent="0.35">
      <c r="A709" s="58"/>
      <c r="B709" s="59"/>
      <c r="C709" s="97" t="s">
        <v>14</v>
      </c>
      <c r="D709" s="98"/>
      <c r="E709" s="63">
        <v>1.7999999999999999E-2</v>
      </c>
      <c r="F709" s="60">
        <f>(F708*E709)</f>
        <v>0</v>
      </c>
      <c r="G709" s="55"/>
    </row>
    <row r="710" spans="1:7" ht="20.100000000000001" customHeight="1" thickBot="1" x14ac:dyDescent="0.35">
      <c r="A710" s="58"/>
      <c r="B710" s="59"/>
      <c r="C710" s="99" t="s">
        <v>15</v>
      </c>
      <c r="D710" s="100"/>
      <c r="E710" s="101"/>
      <c r="F710" s="60">
        <f>F708+F709</f>
        <v>0</v>
      </c>
      <c r="G710" s="55"/>
    </row>
    <row r="711" spans="1:7" ht="20.100000000000001" customHeight="1" thickBot="1" x14ac:dyDescent="0.35">
      <c r="A711" s="17"/>
      <c r="B711" s="27"/>
      <c r="C711" s="28"/>
      <c r="D711" s="29"/>
      <c r="E711" s="30"/>
      <c r="F711" s="31" t="s">
        <v>9</v>
      </c>
      <c r="G711" s="55"/>
    </row>
    <row r="712" spans="1:7" ht="24.9" customHeight="1" x14ac:dyDescent="0.3">
      <c r="A712" s="102" t="s">
        <v>11</v>
      </c>
      <c r="B712" s="103"/>
      <c r="C712" s="103"/>
      <c r="D712" s="103"/>
      <c r="E712" s="103"/>
      <c r="F712" s="104"/>
      <c r="G712" s="54"/>
    </row>
    <row r="713" spans="1:7" ht="12.6" customHeight="1" thickBot="1" x14ac:dyDescent="0.35">
      <c r="A713" s="71"/>
      <c r="B713" s="72"/>
      <c r="C713" s="72"/>
      <c r="D713" s="72"/>
      <c r="E713" s="72"/>
      <c r="F713" s="73"/>
      <c r="G713" s="54"/>
    </row>
    <row r="714" spans="1:7" ht="12.9" customHeight="1" x14ac:dyDescent="0.3">
      <c r="A714" s="32"/>
      <c r="B714" s="33"/>
      <c r="C714" s="34"/>
      <c r="D714" s="35"/>
      <c r="E714" s="33"/>
      <c r="F714" s="33"/>
      <c r="G714" s="54"/>
    </row>
    <row r="715" spans="1:7" ht="9" customHeight="1" x14ac:dyDescent="0.3">
      <c r="A715" s="32"/>
      <c r="B715" s="74" t="s">
        <v>12</v>
      </c>
      <c r="C715" s="75"/>
      <c r="D715" s="35"/>
      <c r="E715" s="33"/>
      <c r="F715" s="33"/>
      <c r="G715" s="57"/>
    </row>
    <row r="716" spans="1:7" ht="8.4" customHeight="1" x14ac:dyDescent="0.3">
      <c r="A716" s="32"/>
      <c r="B716" s="76"/>
      <c r="C716" s="77"/>
      <c r="D716" s="35"/>
      <c r="E716" s="33"/>
      <c r="F716" s="33"/>
      <c r="G716" s="57"/>
    </row>
    <row r="717" spans="1:7" ht="8.4" customHeight="1" x14ac:dyDescent="0.3">
      <c r="A717" s="32"/>
      <c r="B717" s="76"/>
      <c r="C717" s="77"/>
      <c r="D717" s="35"/>
      <c r="E717" s="33"/>
      <c r="F717" s="33"/>
      <c r="G717" s="57"/>
    </row>
    <row r="718" spans="1:7" ht="18.600000000000001" customHeight="1" x14ac:dyDescent="0.3">
      <c r="A718" s="32"/>
      <c r="B718" s="78" t="s">
        <v>13</v>
      </c>
      <c r="C718" s="79"/>
      <c r="D718" s="35"/>
      <c r="E718" s="33"/>
      <c r="F718" s="33"/>
      <c r="G718" s="57"/>
    </row>
    <row r="719" spans="1:7" x14ac:dyDescent="0.3">
      <c r="A719" s="32"/>
      <c r="B719" s="78"/>
      <c r="C719" s="79"/>
      <c r="D719" s="35"/>
      <c r="E719" s="33"/>
      <c r="F719" s="33"/>
      <c r="G719" s="57"/>
    </row>
    <row r="720" spans="1:7" ht="7.35" customHeight="1" x14ac:dyDescent="0.3">
      <c r="A720" s="32"/>
      <c r="B720" s="78"/>
      <c r="C720" s="79"/>
      <c r="D720" s="35"/>
      <c r="E720" s="33"/>
      <c r="F720" s="33"/>
      <c r="G720" s="57"/>
    </row>
    <row r="721" spans="1:7" ht="7.35" customHeight="1" x14ac:dyDescent="0.3">
      <c r="A721" s="32"/>
      <c r="B721" s="78"/>
      <c r="C721" s="79"/>
      <c r="D721" s="35"/>
      <c r="E721" s="33"/>
      <c r="F721" s="33"/>
      <c r="G721" s="57"/>
    </row>
    <row r="722" spans="1:7" ht="7.35" customHeight="1" x14ac:dyDescent="0.3">
      <c r="A722" s="32"/>
      <c r="B722" s="78"/>
      <c r="C722" s="79"/>
      <c r="D722" s="35"/>
      <c r="E722" s="33"/>
      <c r="F722" s="33"/>
      <c r="G722" s="57"/>
    </row>
    <row r="723" spans="1:7" ht="7.35" customHeight="1" x14ac:dyDescent="0.3">
      <c r="A723" s="32"/>
      <c r="B723" s="78"/>
      <c r="C723" s="79"/>
      <c r="D723" s="35"/>
      <c r="E723" s="33"/>
      <c r="F723" s="33"/>
      <c r="G723" s="57"/>
    </row>
    <row r="724" spans="1:7" ht="7.35" customHeight="1" x14ac:dyDescent="0.3">
      <c r="A724" s="32"/>
      <c r="B724" s="80"/>
      <c r="C724" s="81"/>
      <c r="D724" s="35"/>
      <c r="E724" s="33"/>
      <c r="F724" s="33"/>
      <c r="G724" s="57"/>
    </row>
    <row r="725" spans="1:7" ht="14.4" x14ac:dyDescent="0.3">
      <c r="A725" s="32"/>
      <c r="B725" s="33"/>
      <c r="C725" s="34"/>
      <c r="D725" s="44"/>
      <c r="E725" s="33"/>
      <c r="F725" s="33"/>
      <c r="G725" s="57"/>
    </row>
    <row r="726" spans="1:7" x14ac:dyDescent="0.3">
      <c r="G726" s="57"/>
    </row>
  </sheetData>
  <mergeCells count="10">
    <mergeCell ref="A1:F1"/>
    <mergeCell ref="A2:F2"/>
    <mergeCell ref="A3:F3"/>
    <mergeCell ref="C571:E571"/>
    <mergeCell ref="C708:E708"/>
    <mergeCell ref="C709:D709"/>
    <mergeCell ref="C710:E710"/>
    <mergeCell ref="A712:F712"/>
    <mergeCell ref="C573:E573"/>
    <mergeCell ref="C572:D572"/>
  </mergeCells>
  <printOptions horizontalCentered="1"/>
  <pageMargins left="0.19685039370078741" right="0.19685039370078741" top="0.98425196850393704" bottom="0.98425196850393704" header="0.39370078740157483" footer="0.19685039370078741"/>
  <pageSetup paperSize="9" scale="89" fitToHeight="0" orientation="portrait" horizontalDpi="1200" verticalDpi="1200" r:id="rId1"/>
  <headerFooter alignWithMargins="0">
    <oddHeader>&amp;C&amp;"Comic Sans MS,Gras"&amp;8GHT SOMME LITTORAL SUD
Extension de la MAS POMMERAIE 2 x 10 lits</oddHeader>
    <oddFooter>&amp;LG.C.S.M.O.
Bureau d'études&amp;C&amp;P/&amp;N&amp;RLot N°5</oddFooter>
  </headerFooter>
  <rowBreaks count="1" manualBreakCount="1">
    <brk id="41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56"/>
  <sheetViews>
    <sheetView zoomScale="115" zoomScaleNormal="115" workbookViewId="0">
      <selection activeCell="A3" sqref="A3:F3"/>
    </sheetView>
  </sheetViews>
  <sheetFormatPr baseColWidth="10" defaultRowHeight="13.2" x14ac:dyDescent="0.3"/>
  <cols>
    <col min="1" max="1" width="12.88671875" style="4" customWidth="1"/>
    <col min="2" max="2" width="50.5546875" style="2" customWidth="1"/>
    <col min="3" max="3" width="12.5546875" style="1" customWidth="1"/>
    <col min="4" max="4" width="5.5546875" style="1" customWidth="1"/>
    <col min="5" max="5" width="12.44140625" style="1" customWidth="1"/>
    <col min="6" max="6" width="15.5546875" style="1" customWidth="1"/>
    <col min="7" max="7" width="3.5546875" style="2" customWidth="1"/>
    <col min="8" max="255" width="11.44140625" style="2"/>
    <col min="256" max="256" width="5.5546875" style="2" customWidth="1"/>
    <col min="257" max="257" width="45.5546875" style="2" customWidth="1"/>
    <col min="258" max="258" width="12.5546875" style="2" customWidth="1"/>
    <col min="259" max="259" width="5.5546875" style="2" customWidth="1"/>
    <col min="260" max="260" width="12.5546875" style="2" customWidth="1"/>
    <col min="261" max="261" width="15.5546875" style="2" customWidth="1"/>
    <col min="262" max="511" width="11.44140625" style="2"/>
    <col min="512" max="512" width="5.5546875" style="2" customWidth="1"/>
    <col min="513" max="513" width="45.5546875" style="2" customWidth="1"/>
    <col min="514" max="514" width="12.5546875" style="2" customWidth="1"/>
    <col min="515" max="515" width="5.5546875" style="2" customWidth="1"/>
    <col min="516" max="516" width="12.5546875" style="2" customWidth="1"/>
    <col min="517" max="517" width="15.5546875" style="2" customWidth="1"/>
    <col min="518" max="767" width="11.44140625" style="2"/>
    <col min="768" max="768" width="5.5546875" style="2" customWidth="1"/>
    <col min="769" max="769" width="45.5546875" style="2" customWidth="1"/>
    <col min="770" max="770" width="12.5546875" style="2" customWidth="1"/>
    <col min="771" max="771" width="5.5546875" style="2" customWidth="1"/>
    <col min="772" max="772" width="12.5546875" style="2" customWidth="1"/>
    <col min="773" max="773" width="15.5546875" style="2" customWidth="1"/>
    <col min="774" max="1023" width="11.44140625" style="2"/>
    <col min="1024" max="1024" width="5.5546875" style="2" customWidth="1"/>
    <col min="1025" max="1025" width="45.5546875" style="2" customWidth="1"/>
    <col min="1026" max="1026" width="12.5546875" style="2" customWidth="1"/>
    <col min="1027" max="1027" width="5.5546875" style="2" customWidth="1"/>
    <col min="1028" max="1028" width="12.5546875" style="2" customWidth="1"/>
    <col min="1029" max="1029" width="15.5546875" style="2" customWidth="1"/>
    <col min="1030" max="1279" width="11.44140625" style="2"/>
    <col min="1280" max="1280" width="5.5546875" style="2" customWidth="1"/>
    <col min="1281" max="1281" width="45.5546875" style="2" customWidth="1"/>
    <col min="1282" max="1282" width="12.5546875" style="2" customWidth="1"/>
    <col min="1283" max="1283" width="5.5546875" style="2" customWidth="1"/>
    <col min="1284" max="1284" width="12.5546875" style="2" customWidth="1"/>
    <col min="1285" max="1285" width="15.5546875" style="2" customWidth="1"/>
    <col min="1286" max="1535" width="11.44140625" style="2"/>
    <col min="1536" max="1536" width="5.5546875" style="2" customWidth="1"/>
    <col min="1537" max="1537" width="45.5546875" style="2" customWidth="1"/>
    <col min="1538" max="1538" width="12.5546875" style="2" customWidth="1"/>
    <col min="1539" max="1539" width="5.5546875" style="2" customWidth="1"/>
    <col min="1540" max="1540" width="12.5546875" style="2" customWidth="1"/>
    <col min="1541" max="1541" width="15.5546875" style="2" customWidth="1"/>
    <col min="1542" max="1791" width="11.44140625" style="2"/>
    <col min="1792" max="1792" width="5.5546875" style="2" customWidth="1"/>
    <col min="1793" max="1793" width="45.5546875" style="2" customWidth="1"/>
    <col min="1794" max="1794" width="12.5546875" style="2" customWidth="1"/>
    <col min="1795" max="1795" width="5.5546875" style="2" customWidth="1"/>
    <col min="1796" max="1796" width="12.5546875" style="2" customWidth="1"/>
    <col min="1797" max="1797" width="15.5546875" style="2" customWidth="1"/>
    <col min="1798" max="2047" width="11.44140625" style="2"/>
    <col min="2048" max="2048" width="5.5546875" style="2" customWidth="1"/>
    <col min="2049" max="2049" width="45.5546875" style="2" customWidth="1"/>
    <col min="2050" max="2050" width="12.5546875" style="2" customWidth="1"/>
    <col min="2051" max="2051" width="5.5546875" style="2" customWidth="1"/>
    <col min="2052" max="2052" width="12.5546875" style="2" customWidth="1"/>
    <col min="2053" max="2053" width="15.5546875" style="2" customWidth="1"/>
    <col min="2054" max="2303" width="11.44140625" style="2"/>
    <col min="2304" max="2304" width="5.5546875" style="2" customWidth="1"/>
    <col min="2305" max="2305" width="45.5546875" style="2" customWidth="1"/>
    <col min="2306" max="2306" width="12.5546875" style="2" customWidth="1"/>
    <col min="2307" max="2307" width="5.5546875" style="2" customWidth="1"/>
    <col min="2308" max="2308" width="12.5546875" style="2" customWidth="1"/>
    <col min="2309" max="2309" width="15.5546875" style="2" customWidth="1"/>
    <col min="2310" max="2559" width="11.44140625" style="2"/>
    <col min="2560" max="2560" width="5.5546875" style="2" customWidth="1"/>
    <col min="2561" max="2561" width="45.5546875" style="2" customWidth="1"/>
    <col min="2562" max="2562" width="12.5546875" style="2" customWidth="1"/>
    <col min="2563" max="2563" width="5.5546875" style="2" customWidth="1"/>
    <col min="2564" max="2564" width="12.5546875" style="2" customWidth="1"/>
    <col min="2565" max="2565" width="15.5546875" style="2" customWidth="1"/>
    <col min="2566" max="2815" width="11.44140625" style="2"/>
    <col min="2816" max="2816" width="5.5546875" style="2" customWidth="1"/>
    <col min="2817" max="2817" width="45.5546875" style="2" customWidth="1"/>
    <col min="2818" max="2818" width="12.5546875" style="2" customWidth="1"/>
    <col min="2819" max="2819" width="5.5546875" style="2" customWidth="1"/>
    <col min="2820" max="2820" width="12.5546875" style="2" customWidth="1"/>
    <col min="2821" max="2821" width="15.5546875" style="2" customWidth="1"/>
    <col min="2822" max="3071" width="11.44140625" style="2"/>
    <col min="3072" max="3072" width="5.5546875" style="2" customWidth="1"/>
    <col min="3073" max="3073" width="45.5546875" style="2" customWidth="1"/>
    <col min="3074" max="3074" width="12.5546875" style="2" customWidth="1"/>
    <col min="3075" max="3075" width="5.5546875" style="2" customWidth="1"/>
    <col min="3076" max="3076" width="12.5546875" style="2" customWidth="1"/>
    <col min="3077" max="3077" width="15.5546875" style="2" customWidth="1"/>
    <col min="3078" max="3327" width="11.44140625" style="2"/>
    <col min="3328" max="3328" width="5.5546875" style="2" customWidth="1"/>
    <col min="3329" max="3329" width="45.5546875" style="2" customWidth="1"/>
    <col min="3330" max="3330" width="12.5546875" style="2" customWidth="1"/>
    <col min="3331" max="3331" width="5.5546875" style="2" customWidth="1"/>
    <col min="3332" max="3332" width="12.5546875" style="2" customWidth="1"/>
    <col min="3333" max="3333" width="15.5546875" style="2" customWidth="1"/>
    <col min="3334" max="3583" width="11.44140625" style="2"/>
    <col min="3584" max="3584" width="5.5546875" style="2" customWidth="1"/>
    <col min="3585" max="3585" width="45.5546875" style="2" customWidth="1"/>
    <col min="3586" max="3586" width="12.5546875" style="2" customWidth="1"/>
    <col min="3587" max="3587" width="5.5546875" style="2" customWidth="1"/>
    <col min="3588" max="3588" width="12.5546875" style="2" customWidth="1"/>
    <col min="3589" max="3589" width="15.5546875" style="2" customWidth="1"/>
    <col min="3590" max="3839" width="11.44140625" style="2"/>
    <col min="3840" max="3840" width="5.5546875" style="2" customWidth="1"/>
    <col min="3841" max="3841" width="45.5546875" style="2" customWidth="1"/>
    <col min="3842" max="3842" width="12.5546875" style="2" customWidth="1"/>
    <col min="3843" max="3843" width="5.5546875" style="2" customWidth="1"/>
    <col min="3844" max="3844" width="12.5546875" style="2" customWidth="1"/>
    <col min="3845" max="3845" width="15.5546875" style="2" customWidth="1"/>
    <col min="3846" max="4095" width="11.44140625" style="2"/>
    <col min="4096" max="4096" width="5.5546875" style="2" customWidth="1"/>
    <col min="4097" max="4097" width="45.5546875" style="2" customWidth="1"/>
    <col min="4098" max="4098" width="12.5546875" style="2" customWidth="1"/>
    <col min="4099" max="4099" width="5.5546875" style="2" customWidth="1"/>
    <col min="4100" max="4100" width="12.5546875" style="2" customWidth="1"/>
    <col min="4101" max="4101" width="15.5546875" style="2" customWidth="1"/>
    <col min="4102" max="4351" width="11.44140625" style="2"/>
    <col min="4352" max="4352" width="5.5546875" style="2" customWidth="1"/>
    <col min="4353" max="4353" width="45.5546875" style="2" customWidth="1"/>
    <col min="4354" max="4354" width="12.5546875" style="2" customWidth="1"/>
    <col min="4355" max="4355" width="5.5546875" style="2" customWidth="1"/>
    <col min="4356" max="4356" width="12.5546875" style="2" customWidth="1"/>
    <col min="4357" max="4357" width="15.5546875" style="2" customWidth="1"/>
    <col min="4358" max="4607" width="11.44140625" style="2"/>
    <col min="4608" max="4608" width="5.5546875" style="2" customWidth="1"/>
    <col min="4609" max="4609" width="45.5546875" style="2" customWidth="1"/>
    <col min="4610" max="4610" width="12.5546875" style="2" customWidth="1"/>
    <col min="4611" max="4611" width="5.5546875" style="2" customWidth="1"/>
    <col min="4612" max="4612" width="12.5546875" style="2" customWidth="1"/>
    <col min="4613" max="4613" width="15.5546875" style="2" customWidth="1"/>
    <col min="4614" max="4863" width="11.44140625" style="2"/>
    <col min="4864" max="4864" width="5.5546875" style="2" customWidth="1"/>
    <col min="4865" max="4865" width="45.5546875" style="2" customWidth="1"/>
    <col min="4866" max="4866" width="12.5546875" style="2" customWidth="1"/>
    <col min="4867" max="4867" width="5.5546875" style="2" customWidth="1"/>
    <col min="4868" max="4868" width="12.5546875" style="2" customWidth="1"/>
    <col min="4869" max="4869" width="15.5546875" style="2" customWidth="1"/>
    <col min="4870" max="5119" width="11.44140625" style="2"/>
    <col min="5120" max="5120" width="5.5546875" style="2" customWidth="1"/>
    <col min="5121" max="5121" width="45.5546875" style="2" customWidth="1"/>
    <col min="5122" max="5122" width="12.5546875" style="2" customWidth="1"/>
    <col min="5123" max="5123" width="5.5546875" style="2" customWidth="1"/>
    <col min="5124" max="5124" width="12.5546875" style="2" customWidth="1"/>
    <col min="5125" max="5125" width="15.5546875" style="2" customWidth="1"/>
    <col min="5126" max="5375" width="11.44140625" style="2"/>
    <col min="5376" max="5376" width="5.5546875" style="2" customWidth="1"/>
    <col min="5377" max="5377" width="45.5546875" style="2" customWidth="1"/>
    <col min="5378" max="5378" width="12.5546875" style="2" customWidth="1"/>
    <col min="5379" max="5379" width="5.5546875" style="2" customWidth="1"/>
    <col min="5380" max="5380" width="12.5546875" style="2" customWidth="1"/>
    <col min="5381" max="5381" width="15.5546875" style="2" customWidth="1"/>
    <col min="5382" max="5631" width="11.44140625" style="2"/>
    <col min="5632" max="5632" width="5.5546875" style="2" customWidth="1"/>
    <col min="5633" max="5633" width="45.5546875" style="2" customWidth="1"/>
    <col min="5634" max="5634" width="12.5546875" style="2" customWidth="1"/>
    <col min="5635" max="5635" width="5.5546875" style="2" customWidth="1"/>
    <col min="5636" max="5636" width="12.5546875" style="2" customWidth="1"/>
    <col min="5637" max="5637" width="15.5546875" style="2" customWidth="1"/>
    <col min="5638" max="5887" width="11.44140625" style="2"/>
    <col min="5888" max="5888" width="5.5546875" style="2" customWidth="1"/>
    <col min="5889" max="5889" width="45.5546875" style="2" customWidth="1"/>
    <col min="5890" max="5890" width="12.5546875" style="2" customWidth="1"/>
    <col min="5891" max="5891" width="5.5546875" style="2" customWidth="1"/>
    <col min="5892" max="5892" width="12.5546875" style="2" customWidth="1"/>
    <col min="5893" max="5893" width="15.5546875" style="2" customWidth="1"/>
    <col min="5894" max="6143" width="11.44140625" style="2"/>
    <col min="6144" max="6144" width="5.5546875" style="2" customWidth="1"/>
    <col min="6145" max="6145" width="45.5546875" style="2" customWidth="1"/>
    <col min="6146" max="6146" width="12.5546875" style="2" customWidth="1"/>
    <col min="6147" max="6147" width="5.5546875" style="2" customWidth="1"/>
    <col min="6148" max="6148" width="12.5546875" style="2" customWidth="1"/>
    <col min="6149" max="6149" width="15.5546875" style="2" customWidth="1"/>
    <col min="6150" max="6399" width="11.44140625" style="2"/>
    <col min="6400" max="6400" width="5.5546875" style="2" customWidth="1"/>
    <col min="6401" max="6401" width="45.5546875" style="2" customWidth="1"/>
    <col min="6402" max="6402" width="12.5546875" style="2" customWidth="1"/>
    <col min="6403" max="6403" width="5.5546875" style="2" customWidth="1"/>
    <col min="6404" max="6404" width="12.5546875" style="2" customWidth="1"/>
    <col min="6405" max="6405" width="15.5546875" style="2" customWidth="1"/>
    <col min="6406" max="6655" width="11.44140625" style="2"/>
    <col min="6656" max="6656" width="5.5546875" style="2" customWidth="1"/>
    <col min="6657" max="6657" width="45.5546875" style="2" customWidth="1"/>
    <col min="6658" max="6658" width="12.5546875" style="2" customWidth="1"/>
    <col min="6659" max="6659" width="5.5546875" style="2" customWidth="1"/>
    <col min="6660" max="6660" width="12.5546875" style="2" customWidth="1"/>
    <col min="6661" max="6661" width="15.5546875" style="2" customWidth="1"/>
    <col min="6662" max="6911" width="11.44140625" style="2"/>
    <col min="6912" max="6912" width="5.5546875" style="2" customWidth="1"/>
    <col min="6913" max="6913" width="45.5546875" style="2" customWidth="1"/>
    <col min="6914" max="6914" width="12.5546875" style="2" customWidth="1"/>
    <col min="6915" max="6915" width="5.5546875" style="2" customWidth="1"/>
    <col min="6916" max="6916" width="12.5546875" style="2" customWidth="1"/>
    <col min="6917" max="6917" width="15.5546875" style="2" customWidth="1"/>
    <col min="6918" max="7167" width="11.44140625" style="2"/>
    <col min="7168" max="7168" width="5.5546875" style="2" customWidth="1"/>
    <col min="7169" max="7169" width="45.5546875" style="2" customWidth="1"/>
    <col min="7170" max="7170" width="12.5546875" style="2" customWidth="1"/>
    <col min="7171" max="7171" width="5.5546875" style="2" customWidth="1"/>
    <col min="7172" max="7172" width="12.5546875" style="2" customWidth="1"/>
    <col min="7173" max="7173" width="15.5546875" style="2" customWidth="1"/>
    <col min="7174" max="7423" width="11.44140625" style="2"/>
    <col min="7424" max="7424" width="5.5546875" style="2" customWidth="1"/>
    <col min="7425" max="7425" width="45.5546875" style="2" customWidth="1"/>
    <col min="7426" max="7426" width="12.5546875" style="2" customWidth="1"/>
    <col min="7427" max="7427" width="5.5546875" style="2" customWidth="1"/>
    <col min="7428" max="7428" width="12.5546875" style="2" customWidth="1"/>
    <col min="7429" max="7429" width="15.5546875" style="2" customWidth="1"/>
    <col min="7430" max="7679" width="11.44140625" style="2"/>
    <col min="7680" max="7680" width="5.5546875" style="2" customWidth="1"/>
    <col min="7681" max="7681" width="45.5546875" style="2" customWidth="1"/>
    <col min="7682" max="7682" width="12.5546875" style="2" customWidth="1"/>
    <col min="7683" max="7683" width="5.5546875" style="2" customWidth="1"/>
    <col min="7684" max="7684" width="12.5546875" style="2" customWidth="1"/>
    <col min="7685" max="7685" width="15.5546875" style="2" customWidth="1"/>
    <col min="7686" max="7935" width="11.44140625" style="2"/>
    <col min="7936" max="7936" width="5.5546875" style="2" customWidth="1"/>
    <col min="7937" max="7937" width="45.5546875" style="2" customWidth="1"/>
    <col min="7938" max="7938" width="12.5546875" style="2" customWidth="1"/>
    <col min="7939" max="7939" width="5.5546875" style="2" customWidth="1"/>
    <col min="7940" max="7940" width="12.5546875" style="2" customWidth="1"/>
    <col min="7941" max="7941" width="15.5546875" style="2" customWidth="1"/>
    <col min="7942" max="8191" width="11.44140625" style="2"/>
    <col min="8192" max="8192" width="5.5546875" style="2" customWidth="1"/>
    <col min="8193" max="8193" width="45.5546875" style="2" customWidth="1"/>
    <col min="8194" max="8194" width="12.5546875" style="2" customWidth="1"/>
    <col min="8195" max="8195" width="5.5546875" style="2" customWidth="1"/>
    <col min="8196" max="8196" width="12.5546875" style="2" customWidth="1"/>
    <col min="8197" max="8197" width="15.5546875" style="2" customWidth="1"/>
    <col min="8198" max="8447" width="11.44140625" style="2"/>
    <col min="8448" max="8448" width="5.5546875" style="2" customWidth="1"/>
    <col min="8449" max="8449" width="45.5546875" style="2" customWidth="1"/>
    <col min="8450" max="8450" width="12.5546875" style="2" customWidth="1"/>
    <col min="8451" max="8451" width="5.5546875" style="2" customWidth="1"/>
    <col min="8452" max="8452" width="12.5546875" style="2" customWidth="1"/>
    <col min="8453" max="8453" width="15.5546875" style="2" customWidth="1"/>
    <col min="8454" max="8703" width="11.44140625" style="2"/>
    <col min="8704" max="8704" width="5.5546875" style="2" customWidth="1"/>
    <col min="8705" max="8705" width="45.5546875" style="2" customWidth="1"/>
    <col min="8706" max="8706" width="12.5546875" style="2" customWidth="1"/>
    <col min="8707" max="8707" width="5.5546875" style="2" customWidth="1"/>
    <col min="8708" max="8708" width="12.5546875" style="2" customWidth="1"/>
    <col min="8709" max="8709" width="15.5546875" style="2" customWidth="1"/>
    <col min="8710" max="8959" width="11.44140625" style="2"/>
    <col min="8960" max="8960" width="5.5546875" style="2" customWidth="1"/>
    <col min="8961" max="8961" width="45.5546875" style="2" customWidth="1"/>
    <col min="8962" max="8962" width="12.5546875" style="2" customWidth="1"/>
    <col min="8963" max="8963" width="5.5546875" style="2" customWidth="1"/>
    <col min="8964" max="8964" width="12.5546875" style="2" customWidth="1"/>
    <col min="8965" max="8965" width="15.5546875" style="2" customWidth="1"/>
    <col min="8966" max="9215" width="11.44140625" style="2"/>
    <col min="9216" max="9216" width="5.5546875" style="2" customWidth="1"/>
    <col min="9217" max="9217" width="45.5546875" style="2" customWidth="1"/>
    <col min="9218" max="9218" width="12.5546875" style="2" customWidth="1"/>
    <col min="9219" max="9219" width="5.5546875" style="2" customWidth="1"/>
    <col min="9220" max="9220" width="12.5546875" style="2" customWidth="1"/>
    <col min="9221" max="9221" width="15.5546875" style="2" customWidth="1"/>
    <col min="9222" max="9471" width="11.44140625" style="2"/>
    <col min="9472" max="9472" width="5.5546875" style="2" customWidth="1"/>
    <col min="9473" max="9473" width="45.5546875" style="2" customWidth="1"/>
    <col min="9474" max="9474" width="12.5546875" style="2" customWidth="1"/>
    <col min="9475" max="9475" width="5.5546875" style="2" customWidth="1"/>
    <col min="9476" max="9476" width="12.5546875" style="2" customWidth="1"/>
    <col min="9477" max="9477" width="15.5546875" style="2" customWidth="1"/>
    <col min="9478" max="9727" width="11.44140625" style="2"/>
    <col min="9728" max="9728" width="5.5546875" style="2" customWidth="1"/>
    <col min="9729" max="9729" width="45.5546875" style="2" customWidth="1"/>
    <col min="9730" max="9730" width="12.5546875" style="2" customWidth="1"/>
    <col min="9731" max="9731" width="5.5546875" style="2" customWidth="1"/>
    <col min="9732" max="9732" width="12.5546875" style="2" customWidth="1"/>
    <col min="9733" max="9733" width="15.5546875" style="2" customWidth="1"/>
    <col min="9734" max="9983" width="11.44140625" style="2"/>
    <col min="9984" max="9984" width="5.5546875" style="2" customWidth="1"/>
    <col min="9985" max="9985" width="45.5546875" style="2" customWidth="1"/>
    <col min="9986" max="9986" width="12.5546875" style="2" customWidth="1"/>
    <col min="9987" max="9987" width="5.5546875" style="2" customWidth="1"/>
    <col min="9988" max="9988" width="12.5546875" style="2" customWidth="1"/>
    <col min="9989" max="9989" width="15.5546875" style="2" customWidth="1"/>
    <col min="9990" max="10239" width="11.44140625" style="2"/>
    <col min="10240" max="10240" width="5.5546875" style="2" customWidth="1"/>
    <col min="10241" max="10241" width="45.5546875" style="2" customWidth="1"/>
    <col min="10242" max="10242" width="12.5546875" style="2" customWidth="1"/>
    <col min="10243" max="10243" width="5.5546875" style="2" customWidth="1"/>
    <col min="10244" max="10244" width="12.5546875" style="2" customWidth="1"/>
    <col min="10245" max="10245" width="15.5546875" style="2" customWidth="1"/>
    <col min="10246" max="10495" width="11.44140625" style="2"/>
    <col min="10496" max="10496" width="5.5546875" style="2" customWidth="1"/>
    <col min="10497" max="10497" width="45.5546875" style="2" customWidth="1"/>
    <col min="10498" max="10498" width="12.5546875" style="2" customWidth="1"/>
    <col min="10499" max="10499" width="5.5546875" style="2" customWidth="1"/>
    <col min="10500" max="10500" width="12.5546875" style="2" customWidth="1"/>
    <col min="10501" max="10501" width="15.5546875" style="2" customWidth="1"/>
    <col min="10502" max="10751" width="11.44140625" style="2"/>
    <col min="10752" max="10752" width="5.5546875" style="2" customWidth="1"/>
    <col min="10753" max="10753" width="45.5546875" style="2" customWidth="1"/>
    <col min="10754" max="10754" width="12.5546875" style="2" customWidth="1"/>
    <col min="10755" max="10755" width="5.5546875" style="2" customWidth="1"/>
    <col min="10756" max="10756" width="12.5546875" style="2" customWidth="1"/>
    <col min="10757" max="10757" width="15.5546875" style="2" customWidth="1"/>
    <col min="10758" max="11007" width="11.44140625" style="2"/>
    <col min="11008" max="11008" width="5.5546875" style="2" customWidth="1"/>
    <col min="11009" max="11009" width="45.5546875" style="2" customWidth="1"/>
    <col min="11010" max="11010" width="12.5546875" style="2" customWidth="1"/>
    <col min="11011" max="11011" width="5.5546875" style="2" customWidth="1"/>
    <col min="11012" max="11012" width="12.5546875" style="2" customWidth="1"/>
    <col min="11013" max="11013" width="15.5546875" style="2" customWidth="1"/>
    <col min="11014" max="11263" width="11.44140625" style="2"/>
    <col min="11264" max="11264" width="5.5546875" style="2" customWidth="1"/>
    <col min="11265" max="11265" width="45.5546875" style="2" customWidth="1"/>
    <col min="11266" max="11266" width="12.5546875" style="2" customWidth="1"/>
    <col min="11267" max="11267" width="5.5546875" style="2" customWidth="1"/>
    <col min="11268" max="11268" width="12.5546875" style="2" customWidth="1"/>
    <col min="11269" max="11269" width="15.5546875" style="2" customWidth="1"/>
    <col min="11270" max="11519" width="11.44140625" style="2"/>
    <col min="11520" max="11520" width="5.5546875" style="2" customWidth="1"/>
    <col min="11521" max="11521" width="45.5546875" style="2" customWidth="1"/>
    <col min="11522" max="11522" width="12.5546875" style="2" customWidth="1"/>
    <col min="11523" max="11523" width="5.5546875" style="2" customWidth="1"/>
    <col min="11524" max="11524" width="12.5546875" style="2" customWidth="1"/>
    <col min="11525" max="11525" width="15.5546875" style="2" customWidth="1"/>
    <col min="11526" max="11775" width="11.44140625" style="2"/>
    <col min="11776" max="11776" width="5.5546875" style="2" customWidth="1"/>
    <col min="11777" max="11777" width="45.5546875" style="2" customWidth="1"/>
    <col min="11778" max="11778" width="12.5546875" style="2" customWidth="1"/>
    <col min="11779" max="11779" width="5.5546875" style="2" customWidth="1"/>
    <col min="11780" max="11780" width="12.5546875" style="2" customWidth="1"/>
    <col min="11781" max="11781" width="15.5546875" style="2" customWidth="1"/>
    <col min="11782" max="12031" width="11.44140625" style="2"/>
    <col min="12032" max="12032" width="5.5546875" style="2" customWidth="1"/>
    <col min="12033" max="12033" width="45.5546875" style="2" customWidth="1"/>
    <col min="12034" max="12034" width="12.5546875" style="2" customWidth="1"/>
    <col min="12035" max="12035" width="5.5546875" style="2" customWidth="1"/>
    <col min="12036" max="12036" width="12.5546875" style="2" customWidth="1"/>
    <col min="12037" max="12037" width="15.5546875" style="2" customWidth="1"/>
    <col min="12038" max="12287" width="11.44140625" style="2"/>
    <col min="12288" max="12288" width="5.5546875" style="2" customWidth="1"/>
    <col min="12289" max="12289" width="45.5546875" style="2" customWidth="1"/>
    <col min="12290" max="12290" width="12.5546875" style="2" customWidth="1"/>
    <col min="12291" max="12291" width="5.5546875" style="2" customWidth="1"/>
    <col min="12292" max="12292" width="12.5546875" style="2" customWidth="1"/>
    <col min="12293" max="12293" width="15.5546875" style="2" customWidth="1"/>
    <col min="12294" max="12543" width="11.44140625" style="2"/>
    <col min="12544" max="12544" width="5.5546875" style="2" customWidth="1"/>
    <col min="12545" max="12545" width="45.5546875" style="2" customWidth="1"/>
    <col min="12546" max="12546" width="12.5546875" style="2" customWidth="1"/>
    <col min="12547" max="12547" width="5.5546875" style="2" customWidth="1"/>
    <col min="12548" max="12548" width="12.5546875" style="2" customWidth="1"/>
    <col min="12549" max="12549" width="15.5546875" style="2" customWidth="1"/>
    <col min="12550" max="12799" width="11.44140625" style="2"/>
    <col min="12800" max="12800" width="5.5546875" style="2" customWidth="1"/>
    <col min="12801" max="12801" width="45.5546875" style="2" customWidth="1"/>
    <col min="12802" max="12802" width="12.5546875" style="2" customWidth="1"/>
    <col min="12803" max="12803" width="5.5546875" style="2" customWidth="1"/>
    <col min="12804" max="12804" width="12.5546875" style="2" customWidth="1"/>
    <col min="12805" max="12805" width="15.5546875" style="2" customWidth="1"/>
    <col min="12806" max="13055" width="11.44140625" style="2"/>
    <col min="13056" max="13056" width="5.5546875" style="2" customWidth="1"/>
    <col min="13057" max="13057" width="45.5546875" style="2" customWidth="1"/>
    <col min="13058" max="13058" width="12.5546875" style="2" customWidth="1"/>
    <col min="13059" max="13059" width="5.5546875" style="2" customWidth="1"/>
    <col min="13060" max="13060" width="12.5546875" style="2" customWidth="1"/>
    <col min="13061" max="13061" width="15.5546875" style="2" customWidth="1"/>
    <col min="13062" max="13311" width="11.44140625" style="2"/>
    <col min="13312" max="13312" width="5.5546875" style="2" customWidth="1"/>
    <col min="13313" max="13313" width="45.5546875" style="2" customWidth="1"/>
    <col min="13314" max="13314" width="12.5546875" style="2" customWidth="1"/>
    <col min="13315" max="13315" width="5.5546875" style="2" customWidth="1"/>
    <col min="13316" max="13316" width="12.5546875" style="2" customWidth="1"/>
    <col min="13317" max="13317" width="15.5546875" style="2" customWidth="1"/>
    <col min="13318" max="13567" width="11.44140625" style="2"/>
    <col min="13568" max="13568" width="5.5546875" style="2" customWidth="1"/>
    <col min="13569" max="13569" width="45.5546875" style="2" customWidth="1"/>
    <col min="13570" max="13570" width="12.5546875" style="2" customWidth="1"/>
    <col min="13571" max="13571" width="5.5546875" style="2" customWidth="1"/>
    <col min="13572" max="13572" width="12.5546875" style="2" customWidth="1"/>
    <col min="13573" max="13573" width="15.5546875" style="2" customWidth="1"/>
    <col min="13574" max="13823" width="11.44140625" style="2"/>
    <col min="13824" max="13824" width="5.5546875" style="2" customWidth="1"/>
    <col min="13825" max="13825" width="45.5546875" style="2" customWidth="1"/>
    <col min="13826" max="13826" width="12.5546875" style="2" customWidth="1"/>
    <col min="13827" max="13827" width="5.5546875" style="2" customWidth="1"/>
    <col min="13828" max="13828" width="12.5546875" style="2" customWidth="1"/>
    <col min="13829" max="13829" width="15.5546875" style="2" customWidth="1"/>
    <col min="13830" max="14079" width="11.44140625" style="2"/>
    <col min="14080" max="14080" width="5.5546875" style="2" customWidth="1"/>
    <col min="14081" max="14081" width="45.5546875" style="2" customWidth="1"/>
    <col min="14082" max="14082" width="12.5546875" style="2" customWidth="1"/>
    <col min="14083" max="14083" width="5.5546875" style="2" customWidth="1"/>
    <col min="14084" max="14084" width="12.5546875" style="2" customWidth="1"/>
    <col min="14085" max="14085" width="15.5546875" style="2" customWidth="1"/>
    <col min="14086" max="14335" width="11.44140625" style="2"/>
    <col min="14336" max="14336" width="5.5546875" style="2" customWidth="1"/>
    <col min="14337" max="14337" width="45.5546875" style="2" customWidth="1"/>
    <col min="14338" max="14338" width="12.5546875" style="2" customWidth="1"/>
    <col min="14339" max="14339" width="5.5546875" style="2" customWidth="1"/>
    <col min="14340" max="14340" width="12.5546875" style="2" customWidth="1"/>
    <col min="14341" max="14341" width="15.5546875" style="2" customWidth="1"/>
    <col min="14342" max="14591" width="11.44140625" style="2"/>
    <col min="14592" max="14592" width="5.5546875" style="2" customWidth="1"/>
    <col min="14593" max="14593" width="45.5546875" style="2" customWidth="1"/>
    <col min="14594" max="14594" width="12.5546875" style="2" customWidth="1"/>
    <col min="14595" max="14595" width="5.5546875" style="2" customWidth="1"/>
    <col min="14596" max="14596" width="12.5546875" style="2" customWidth="1"/>
    <col min="14597" max="14597" width="15.5546875" style="2" customWidth="1"/>
    <col min="14598" max="14847" width="11.44140625" style="2"/>
    <col min="14848" max="14848" width="5.5546875" style="2" customWidth="1"/>
    <col min="14849" max="14849" width="45.5546875" style="2" customWidth="1"/>
    <col min="14850" max="14850" width="12.5546875" style="2" customWidth="1"/>
    <col min="14851" max="14851" width="5.5546875" style="2" customWidth="1"/>
    <col min="14852" max="14852" width="12.5546875" style="2" customWidth="1"/>
    <col min="14853" max="14853" width="15.5546875" style="2" customWidth="1"/>
    <col min="14854" max="15103" width="11.44140625" style="2"/>
    <col min="15104" max="15104" width="5.5546875" style="2" customWidth="1"/>
    <col min="15105" max="15105" width="45.5546875" style="2" customWidth="1"/>
    <col min="15106" max="15106" width="12.5546875" style="2" customWidth="1"/>
    <col min="15107" max="15107" width="5.5546875" style="2" customWidth="1"/>
    <col min="15108" max="15108" width="12.5546875" style="2" customWidth="1"/>
    <col min="15109" max="15109" width="15.5546875" style="2" customWidth="1"/>
    <col min="15110" max="15359" width="11.44140625" style="2"/>
    <col min="15360" max="15360" width="5.5546875" style="2" customWidth="1"/>
    <col min="15361" max="15361" width="45.5546875" style="2" customWidth="1"/>
    <col min="15362" max="15362" width="12.5546875" style="2" customWidth="1"/>
    <col min="15363" max="15363" width="5.5546875" style="2" customWidth="1"/>
    <col min="15364" max="15364" width="12.5546875" style="2" customWidth="1"/>
    <col min="15365" max="15365" width="15.5546875" style="2" customWidth="1"/>
    <col min="15366" max="15615" width="11.44140625" style="2"/>
    <col min="15616" max="15616" width="5.5546875" style="2" customWidth="1"/>
    <col min="15617" max="15617" width="45.5546875" style="2" customWidth="1"/>
    <col min="15618" max="15618" width="12.5546875" style="2" customWidth="1"/>
    <col min="15619" max="15619" width="5.5546875" style="2" customWidth="1"/>
    <col min="15620" max="15620" width="12.5546875" style="2" customWidth="1"/>
    <col min="15621" max="15621" width="15.5546875" style="2" customWidth="1"/>
    <col min="15622" max="15871" width="11.44140625" style="2"/>
    <col min="15872" max="15872" width="5.5546875" style="2" customWidth="1"/>
    <col min="15873" max="15873" width="45.5546875" style="2" customWidth="1"/>
    <col min="15874" max="15874" width="12.5546875" style="2" customWidth="1"/>
    <col min="15875" max="15875" width="5.5546875" style="2" customWidth="1"/>
    <col min="15876" max="15876" width="12.5546875" style="2" customWidth="1"/>
    <col min="15877" max="15877" width="15.5546875" style="2" customWidth="1"/>
    <col min="15878" max="16127" width="11.44140625" style="2"/>
    <col min="16128" max="16128" width="5.5546875" style="2" customWidth="1"/>
    <col min="16129" max="16129" width="45.5546875" style="2" customWidth="1"/>
    <col min="16130" max="16130" width="12.5546875" style="2" customWidth="1"/>
    <col min="16131" max="16131" width="5.5546875" style="2" customWidth="1"/>
    <col min="16132" max="16132" width="12.5546875" style="2" customWidth="1"/>
    <col min="16133" max="16133" width="15.5546875" style="2" customWidth="1"/>
    <col min="16134" max="16383" width="11.44140625" style="2"/>
    <col min="16384" max="16384" width="11.44140625" style="2" customWidth="1"/>
  </cols>
  <sheetData>
    <row r="1" spans="1:7" ht="119.1" customHeight="1" thickBot="1" x14ac:dyDescent="0.35">
      <c r="A1" s="108" t="s">
        <v>271</v>
      </c>
      <c r="B1" s="109"/>
      <c r="C1" s="109"/>
      <c r="D1" s="109"/>
      <c r="E1" s="109"/>
      <c r="F1" s="110"/>
      <c r="G1" s="54"/>
    </row>
    <row r="2" spans="1:7" s="3" customFormat="1" ht="40.35" customHeight="1" thickBot="1" x14ac:dyDescent="0.35">
      <c r="A2" s="111" t="s">
        <v>16</v>
      </c>
      <c r="B2" s="112"/>
      <c r="C2" s="112"/>
      <c r="D2" s="112"/>
      <c r="E2" s="112"/>
      <c r="F2" s="113"/>
      <c r="G2" s="55"/>
    </row>
    <row r="3" spans="1:7" s="3" customFormat="1" ht="49.35" customHeight="1" thickBot="1" x14ac:dyDescent="0.35">
      <c r="A3" s="114" t="s">
        <v>8</v>
      </c>
      <c r="B3" s="115"/>
      <c r="C3" s="115"/>
      <c r="D3" s="115"/>
      <c r="E3" s="115"/>
      <c r="F3" s="116"/>
      <c r="G3" s="55"/>
    </row>
    <row r="4" spans="1:7" ht="20.100000000000001" customHeight="1" thickBot="1" x14ac:dyDescent="0.35">
      <c r="A4" s="13" t="s">
        <v>0</v>
      </c>
      <c r="B4" s="11" t="s">
        <v>1</v>
      </c>
      <c r="C4" s="14" t="s">
        <v>2</v>
      </c>
      <c r="D4" s="11" t="s">
        <v>3</v>
      </c>
      <c r="E4" s="11" t="s">
        <v>4</v>
      </c>
      <c r="F4" s="12" t="s">
        <v>5</v>
      </c>
      <c r="G4" s="54"/>
    </row>
    <row r="5" spans="1:7" s="50" customFormat="1" ht="26.4" x14ac:dyDescent="0.3">
      <c r="A5" s="53"/>
      <c r="B5" s="51" t="s">
        <v>244</v>
      </c>
      <c r="C5" s="15"/>
      <c r="D5" s="16"/>
      <c r="E5" s="38"/>
      <c r="F5" s="39"/>
      <c r="G5" s="56"/>
    </row>
    <row r="6" spans="1:7" x14ac:dyDescent="0.3">
      <c r="A6" s="53"/>
      <c r="B6" s="45"/>
      <c r="C6" s="37"/>
      <c r="D6" s="19"/>
      <c r="E6" s="42"/>
      <c r="F6" s="43"/>
      <c r="G6" s="54"/>
    </row>
    <row r="7" spans="1:7" x14ac:dyDescent="0.3">
      <c r="A7" s="53"/>
      <c r="B7" s="7" t="s">
        <v>17</v>
      </c>
      <c r="C7" s="37"/>
      <c r="D7" s="19"/>
      <c r="E7" s="42"/>
      <c r="F7" s="43" t="str">
        <f t="shared" ref="F7:F118" si="0">IF(C7="","",C7*E7)</f>
        <v/>
      </c>
      <c r="G7" s="54"/>
    </row>
    <row r="8" spans="1:7" x14ac:dyDescent="0.3">
      <c r="A8" s="53"/>
      <c r="B8" s="45"/>
      <c r="C8" s="37"/>
      <c r="D8" s="19"/>
      <c r="E8" s="42"/>
      <c r="F8" s="43" t="str">
        <f t="shared" si="0"/>
        <v/>
      </c>
      <c r="G8" s="54"/>
    </row>
    <row r="9" spans="1:7" x14ac:dyDescent="0.3">
      <c r="A9" s="53"/>
      <c r="B9" s="45" t="s">
        <v>18</v>
      </c>
      <c r="C9" s="36"/>
      <c r="D9" s="19" t="s">
        <v>67</v>
      </c>
      <c r="E9" s="40"/>
      <c r="F9" s="41" t="str">
        <f t="shared" si="0"/>
        <v/>
      </c>
      <c r="G9" s="54"/>
    </row>
    <row r="10" spans="1:7" x14ac:dyDescent="0.3">
      <c r="A10" s="53"/>
      <c r="B10" s="45" t="s">
        <v>19</v>
      </c>
      <c r="C10" s="37"/>
      <c r="D10" s="19"/>
      <c r="E10" s="42"/>
      <c r="F10" s="43" t="str">
        <f t="shared" si="0"/>
        <v/>
      </c>
      <c r="G10" s="54"/>
    </row>
    <row r="11" spans="1:7" x14ac:dyDescent="0.3">
      <c r="A11" s="53"/>
      <c r="B11" s="45" t="s">
        <v>20</v>
      </c>
      <c r="C11" s="37"/>
      <c r="D11" s="19"/>
      <c r="E11" s="42"/>
      <c r="F11" s="43" t="str">
        <f t="shared" si="0"/>
        <v/>
      </c>
      <c r="G11" s="54"/>
    </row>
    <row r="12" spans="1:7" x14ac:dyDescent="0.3">
      <c r="A12" s="53"/>
      <c r="B12" s="45" t="s">
        <v>21</v>
      </c>
      <c r="C12" s="37"/>
      <c r="D12" s="19"/>
      <c r="E12" s="42"/>
      <c r="F12" s="43" t="str">
        <f t="shared" si="0"/>
        <v/>
      </c>
      <c r="G12" s="54"/>
    </row>
    <row r="13" spans="1:7" ht="13.8" thickBot="1" x14ac:dyDescent="0.35">
      <c r="A13" s="53"/>
      <c r="B13" s="45" t="s">
        <v>22</v>
      </c>
      <c r="C13" s="37"/>
      <c r="D13" s="19"/>
      <c r="E13" s="42"/>
      <c r="F13" s="43" t="str">
        <f t="shared" si="0"/>
        <v/>
      </c>
      <c r="G13" s="54"/>
    </row>
    <row r="14" spans="1:7" ht="13.8" thickBot="1" x14ac:dyDescent="0.35">
      <c r="A14" s="49"/>
      <c r="B14" s="22" t="s">
        <v>6</v>
      </c>
      <c r="C14" s="20"/>
      <c r="D14" s="21"/>
      <c r="E14" s="9"/>
      <c r="F14" s="10">
        <f>SUM(F9:F13)</f>
        <v>0</v>
      </c>
      <c r="G14" s="54"/>
    </row>
    <row r="15" spans="1:7" s="50" customFormat="1" x14ac:dyDescent="0.3">
      <c r="A15" s="53"/>
      <c r="B15" s="51" t="s">
        <v>23</v>
      </c>
      <c r="C15" s="37"/>
      <c r="D15" s="19"/>
      <c r="E15" s="42"/>
      <c r="F15" s="43"/>
      <c r="G15" s="56"/>
    </row>
    <row r="16" spans="1:7" x14ac:dyDescent="0.3">
      <c r="A16" s="53"/>
      <c r="B16" s="45"/>
      <c r="C16" s="37"/>
      <c r="D16" s="19"/>
      <c r="E16" s="42"/>
      <c r="F16" s="43"/>
      <c r="G16" s="54"/>
    </row>
    <row r="17" spans="1:7" x14ac:dyDescent="0.3">
      <c r="A17" s="53"/>
      <c r="B17" s="7" t="s">
        <v>24</v>
      </c>
      <c r="C17" s="37"/>
      <c r="D17" s="19"/>
      <c r="E17" s="42"/>
      <c r="F17" s="43"/>
      <c r="G17" s="54"/>
    </row>
    <row r="18" spans="1:7" x14ac:dyDescent="0.3">
      <c r="A18" s="53"/>
      <c r="B18" s="45"/>
      <c r="C18" s="37"/>
      <c r="D18" s="19"/>
      <c r="E18" s="42"/>
      <c r="F18" s="43"/>
      <c r="G18" s="54"/>
    </row>
    <row r="19" spans="1:7" x14ac:dyDescent="0.3">
      <c r="A19" s="53"/>
      <c r="B19" s="45" t="s">
        <v>245</v>
      </c>
      <c r="C19" s="36"/>
      <c r="D19" s="19" t="s">
        <v>67</v>
      </c>
      <c r="E19" s="40"/>
      <c r="F19" s="41" t="str">
        <f t="shared" si="0"/>
        <v/>
      </c>
      <c r="G19" s="54"/>
    </row>
    <row r="20" spans="1:7" x14ac:dyDescent="0.3">
      <c r="A20" s="53"/>
      <c r="B20" s="45" t="s">
        <v>26</v>
      </c>
      <c r="C20" s="36"/>
      <c r="D20" s="19" t="s">
        <v>67</v>
      </c>
      <c r="E20" s="40"/>
      <c r="F20" s="41" t="str">
        <f t="shared" si="0"/>
        <v/>
      </c>
      <c r="G20" s="54"/>
    </row>
    <row r="21" spans="1:7" x14ac:dyDescent="0.3">
      <c r="A21" s="53"/>
      <c r="B21" s="45" t="s">
        <v>246</v>
      </c>
      <c r="C21" s="36"/>
      <c r="D21" s="19" t="s">
        <v>67</v>
      </c>
      <c r="E21" s="40"/>
      <c r="F21" s="41" t="str">
        <f t="shared" si="0"/>
        <v/>
      </c>
      <c r="G21" s="54"/>
    </row>
    <row r="22" spans="1:7" x14ac:dyDescent="0.3">
      <c r="A22" s="53"/>
      <c r="B22" s="45" t="s">
        <v>28</v>
      </c>
      <c r="C22" s="36"/>
      <c r="D22" s="19" t="s">
        <v>67</v>
      </c>
      <c r="E22" s="40"/>
      <c r="F22" s="41" t="str">
        <f t="shared" si="0"/>
        <v/>
      </c>
      <c r="G22" s="54"/>
    </row>
    <row r="23" spans="1:7" x14ac:dyDescent="0.3">
      <c r="A23" s="53"/>
      <c r="B23" s="45"/>
      <c r="C23" s="37"/>
      <c r="D23" s="19"/>
      <c r="E23" s="42"/>
      <c r="F23" s="43"/>
      <c r="G23" s="54"/>
    </row>
    <row r="24" spans="1:7" x14ac:dyDescent="0.3">
      <c r="A24" s="53"/>
      <c r="B24" s="7" t="s">
        <v>247</v>
      </c>
      <c r="C24" s="37"/>
      <c r="D24" s="19"/>
      <c r="E24" s="42"/>
      <c r="F24" s="43"/>
      <c r="G24" s="54"/>
    </row>
    <row r="25" spans="1:7" x14ac:dyDescent="0.3">
      <c r="A25" s="53"/>
      <c r="B25" s="45"/>
      <c r="C25" s="37"/>
      <c r="D25" s="19"/>
      <c r="E25" s="42"/>
      <c r="F25" s="43"/>
      <c r="G25" s="54"/>
    </row>
    <row r="26" spans="1:7" x14ac:dyDescent="0.3">
      <c r="A26" s="53"/>
      <c r="B26" s="45" t="s">
        <v>248</v>
      </c>
      <c r="C26" s="36"/>
      <c r="D26" s="19" t="s">
        <v>67</v>
      </c>
      <c r="E26" s="40"/>
      <c r="F26" s="41" t="str">
        <f t="shared" si="0"/>
        <v/>
      </c>
      <c r="G26" s="54"/>
    </row>
    <row r="27" spans="1:7" x14ac:dyDescent="0.3">
      <c r="A27" s="53"/>
      <c r="B27" s="45"/>
      <c r="C27" s="37"/>
      <c r="D27" s="19"/>
      <c r="E27" s="42"/>
      <c r="F27" s="43"/>
      <c r="G27" s="54"/>
    </row>
    <row r="28" spans="1:7" x14ac:dyDescent="0.3">
      <c r="A28" s="53"/>
      <c r="B28" s="7" t="s">
        <v>77</v>
      </c>
      <c r="C28" s="37"/>
      <c r="D28" s="19"/>
      <c r="E28" s="42"/>
      <c r="F28" s="43"/>
      <c r="G28" s="54"/>
    </row>
    <row r="29" spans="1:7" x14ac:dyDescent="0.3">
      <c r="A29" s="53"/>
      <c r="B29" s="45"/>
      <c r="C29" s="37"/>
      <c r="D29" s="19"/>
      <c r="E29" s="42"/>
      <c r="F29" s="43"/>
      <c r="G29" s="54"/>
    </row>
    <row r="30" spans="1:7" ht="26.4" x14ac:dyDescent="0.3">
      <c r="A30" s="53"/>
      <c r="B30" s="45" t="s">
        <v>249</v>
      </c>
      <c r="C30" s="37"/>
      <c r="D30" s="19"/>
      <c r="E30" s="42"/>
      <c r="F30" s="43"/>
      <c r="G30" s="54"/>
    </row>
    <row r="31" spans="1:7" x14ac:dyDescent="0.3">
      <c r="A31" s="53"/>
      <c r="B31" s="45" t="s">
        <v>86</v>
      </c>
      <c r="C31" s="36"/>
      <c r="D31" s="19" t="s">
        <v>67</v>
      </c>
      <c r="E31" s="40"/>
      <c r="F31" s="41" t="str">
        <f t="shared" si="0"/>
        <v/>
      </c>
      <c r="G31" s="54"/>
    </row>
    <row r="32" spans="1:7" x14ac:dyDescent="0.3">
      <c r="A32" s="53"/>
      <c r="B32" s="45"/>
      <c r="C32" s="37"/>
      <c r="D32" s="19"/>
      <c r="E32" s="42"/>
      <c r="F32" s="43"/>
      <c r="G32" s="54"/>
    </row>
    <row r="33" spans="1:7" x14ac:dyDescent="0.3">
      <c r="A33" s="53"/>
      <c r="B33" s="45" t="s">
        <v>79</v>
      </c>
      <c r="C33" s="36"/>
      <c r="D33" s="19" t="s">
        <v>67</v>
      </c>
      <c r="E33" s="40"/>
      <c r="F33" s="41" t="str">
        <f t="shared" si="0"/>
        <v/>
      </c>
      <c r="G33" s="54"/>
    </row>
    <row r="34" spans="1:7" x14ac:dyDescent="0.3">
      <c r="A34" s="53"/>
      <c r="B34" s="45" t="s">
        <v>33</v>
      </c>
      <c r="C34" s="36"/>
      <c r="D34" s="19" t="s">
        <v>67</v>
      </c>
      <c r="E34" s="40"/>
      <c r="F34" s="41" t="str">
        <f t="shared" si="0"/>
        <v/>
      </c>
      <c r="G34" s="54"/>
    </row>
    <row r="35" spans="1:7" x14ac:dyDescent="0.3">
      <c r="A35" s="53"/>
      <c r="B35" s="45" t="s">
        <v>34</v>
      </c>
      <c r="C35" s="36"/>
      <c r="D35" s="19" t="s">
        <v>67</v>
      </c>
      <c r="E35" s="40"/>
      <c r="F35" s="41" t="str">
        <f t="shared" si="0"/>
        <v/>
      </c>
      <c r="G35" s="54"/>
    </row>
    <row r="36" spans="1:7" x14ac:dyDescent="0.3">
      <c r="A36" s="53"/>
      <c r="B36" s="45" t="s">
        <v>250</v>
      </c>
      <c r="C36" s="36"/>
      <c r="D36" s="19" t="s">
        <v>71</v>
      </c>
      <c r="E36" s="40"/>
      <c r="F36" s="41" t="str">
        <f t="shared" si="0"/>
        <v/>
      </c>
      <c r="G36" s="54"/>
    </row>
    <row r="37" spans="1:7" x14ac:dyDescent="0.3">
      <c r="A37" s="53"/>
      <c r="B37" s="45" t="s">
        <v>80</v>
      </c>
      <c r="C37" s="36"/>
      <c r="D37" s="19" t="s">
        <v>67</v>
      </c>
      <c r="E37" s="40"/>
      <c r="F37" s="41" t="str">
        <f t="shared" si="0"/>
        <v/>
      </c>
      <c r="G37" s="54"/>
    </row>
    <row r="38" spans="1:7" x14ac:dyDescent="0.3">
      <c r="A38" s="53"/>
      <c r="B38" s="45" t="s">
        <v>88</v>
      </c>
      <c r="C38" s="36"/>
      <c r="D38" s="19" t="s">
        <v>67</v>
      </c>
      <c r="E38" s="40"/>
      <c r="F38" s="41" t="str">
        <f t="shared" si="0"/>
        <v/>
      </c>
      <c r="G38" s="54"/>
    </row>
    <row r="39" spans="1:7" x14ac:dyDescent="0.3">
      <c r="A39" s="53"/>
      <c r="B39" s="45" t="s">
        <v>82</v>
      </c>
      <c r="C39" s="36"/>
      <c r="D39" s="19" t="s">
        <v>67</v>
      </c>
      <c r="E39" s="40"/>
      <c r="F39" s="41" t="str">
        <f t="shared" si="0"/>
        <v/>
      </c>
      <c r="G39" s="54"/>
    </row>
    <row r="40" spans="1:7" x14ac:dyDescent="0.3">
      <c r="A40" s="53"/>
      <c r="B40" s="45" t="s">
        <v>89</v>
      </c>
      <c r="C40" s="36"/>
      <c r="D40" s="19" t="s">
        <v>67</v>
      </c>
      <c r="E40" s="40"/>
      <c r="F40" s="41" t="str">
        <f t="shared" si="0"/>
        <v/>
      </c>
      <c r="G40" s="54"/>
    </row>
    <row r="41" spans="1:7" x14ac:dyDescent="0.3">
      <c r="A41" s="53"/>
      <c r="B41" s="45" t="s">
        <v>84</v>
      </c>
      <c r="C41" s="36"/>
      <c r="D41" s="19" t="s">
        <v>67</v>
      </c>
      <c r="E41" s="40"/>
      <c r="F41" s="41" t="str">
        <f t="shared" si="0"/>
        <v/>
      </c>
      <c r="G41" s="54"/>
    </row>
    <row r="42" spans="1:7" x14ac:dyDescent="0.3">
      <c r="A42" s="53"/>
      <c r="B42" s="45" t="s">
        <v>38</v>
      </c>
      <c r="C42" s="36"/>
      <c r="D42" s="19" t="s">
        <v>67</v>
      </c>
      <c r="E42" s="40"/>
      <c r="F42" s="41" t="str">
        <f t="shared" si="0"/>
        <v/>
      </c>
      <c r="G42" s="54"/>
    </row>
    <row r="43" spans="1:7" x14ac:dyDescent="0.3">
      <c r="A43" s="53"/>
      <c r="B43" s="45" t="s">
        <v>90</v>
      </c>
      <c r="C43" s="36"/>
      <c r="D43" s="19" t="s">
        <v>67</v>
      </c>
      <c r="E43" s="40"/>
      <c r="F43" s="41" t="str">
        <f t="shared" si="0"/>
        <v/>
      </c>
      <c r="G43" s="54"/>
    </row>
    <row r="44" spans="1:7" x14ac:dyDescent="0.3">
      <c r="A44" s="53"/>
      <c r="B44" s="45"/>
      <c r="C44" s="37"/>
      <c r="D44" s="19"/>
      <c r="E44" s="42"/>
      <c r="F44" s="43"/>
      <c r="G44" s="54"/>
    </row>
    <row r="45" spans="1:7" ht="26.4" x14ac:dyDescent="0.3">
      <c r="A45" s="53"/>
      <c r="B45" s="45" t="s">
        <v>251</v>
      </c>
      <c r="C45" s="37"/>
      <c r="D45" s="19"/>
      <c r="E45" s="42"/>
      <c r="F45" s="43"/>
      <c r="G45" s="54"/>
    </row>
    <row r="46" spans="1:7" x14ac:dyDescent="0.3">
      <c r="A46" s="53"/>
      <c r="B46" s="45" t="s">
        <v>86</v>
      </c>
      <c r="C46" s="36"/>
      <c r="D46" s="19" t="s">
        <v>67</v>
      </c>
      <c r="E46" s="40"/>
      <c r="F46" s="41" t="str">
        <f t="shared" si="0"/>
        <v/>
      </c>
      <c r="G46" s="54"/>
    </row>
    <row r="47" spans="1:7" x14ac:dyDescent="0.3">
      <c r="A47" s="53"/>
      <c r="B47" s="45"/>
      <c r="C47" s="37"/>
      <c r="D47" s="19"/>
      <c r="E47" s="42"/>
      <c r="F47" s="43"/>
      <c r="G47" s="54"/>
    </row>
    <row r="48" spans="1:7" x14ac:dyDescent="0.3">
      <c r="A48" s="53"/>
      <c r="B48" s="45" t="s">
        <v>79</v>
      </c>
      <c r="C48" s="36"/>
      <c r="D48" s="19" t="s">
        <v>67</v>
      </c>
      <c r="E48" s="40"/>
      <c r="F48" s="41" t="str">
        <f t="shared" si="0"/>
        <v/>
      </c>
      <c r="G48" s="54"/>
    </row>
    <row r="49" spans="1:7" x14ac:dyDescent="0.3">
      <c r="A49" s="53"/>
      <c r="B49" s="45" t="s">
        <v>33</v>
      </c>
      <c r="C49" s="36"/>
      <c r="D49" s="19" t="s">
        <v>67</v>
      </c>
      <c r="E49" s="40"/>
      <c r="F49" s="41" t="str">
        <f t="shared" si="0"/>
        <v/>
      </c>
      <c r="G49" s="54"/>
    </row>
    <row r="50" spans="1:7" x14ac:dyDescent="0.3">
      <c r="A50" s="53"/>
      <c r="B50" s="45" t="s">
        <v>34</v>
      </c>
      <c r="C50" s="36"/>
      <c r="D50" s="19" t="s">
        <v>67</v>
      </c>
      <c r="E50" s="40"/>
      <c r="F50" s="41" t="str">
        <f t="shared" si="0"/>
        <v/>
      </c>
      <c r="G50" s="54"/>
    </row>
    <row r="51" spans="1:7" x14ac:dyDescent="0.3">
      <c r="A51" s="53"/>
      <c r="B51" s="45" t="s">
        <v>250</v>
      </c>
      <c r="C51" s="36"/>
      <c r="D51" s="19" t="s">
        <v>67</v>
      </c>
      <c r="E51" s="40"/>
      <c r="F51" s="41" t="str">
        <f t="shared" si="0"/>
        <v/>
      </c>
      <c r="G51" s="54"/>
    </row>
    <row r="52" spans="1:7" x14ac:dyDescent="0.3">
      <c r="A52" s="53"/>
      <c r="B52" s="45" t="s">
        <v>93</v>
      </c>
      <c r="C52" s="36"/>
      <c r="D52" s="19" t="s">
        <v>67</v>
      </c>
      <c r="E52" s="40"/>
      <c r="F52" s="41" t="str">
        <f t="shared" si="0"/>
        <v/>
      </c>
      <c r="G52" s="54"/>
    </row>
    <row r="53" spans="1:7" x14ac:dyDescent="0.3">
      <c r="A53" s="53"/>
      <c r="B53" s="45" t="s">
        <v>80</v>
      </c>
      <c r="C53" s="36"/>
      <c r="D53" s="19" t="s">
        <v>67</v>
      </c>
      <c r="E53" s="40"/>
      <c r="F53" s="41" t="str">
        <f t="shared" si="0"/>
        <v/>
      </c>
      <c r="G53" s="54"/>
    </row>
    <row r="54" spans="1:7" x14ac:dyDescent="0.3">
      <c r="A54" s="53"/>
      <c r="B54" s="45" t="s">
        <v>84</v>
      </c>
      <c r="C54" s="36"/>
      <c r="D54" s="19" t="s">
        <v>67</v>
      </c>
      <c r="E54" s="40"/>
      <c r="F54" s="41" t="str">
        <f t="shared" si="0"/>
        <v/>
      </c>
      <c r="G54" s="54"/>
    </row>
    <row r="55" spans="1:7" x14ac:dyDescent="0.3">
      <c r="A55" s="53"/>
      <c r="B55" s="45" t="s">
        <v>88</v>
      </c>
      <c r="C55" s="36"/>
      <c r="D55" s="19" t="s">
        <v>67</v>
      </c>
      <c r="E55" s="40"/>
      <c r="F55" s="41" t="str">
        <f t="shared" si="0"/>
        <v/>
      </c>
      <c r="G55" s="54"/>
    </row>
    <row r="56" spans="1:7" x14ac:dyDescent="0.3">
      <c r="A56" s="53"/>
      <c r="B56" s="45" t="s">
        <v>82</v>
      </c>
      <c r="C56" s="36"/>
      <c r="D56" s="19" t="s">
        <v>67</v>
      </c>
      <c r="E56" s="40"/>
      <c r="F56" s="41" t="str">
        <f t="shared" si="0"/>
        <v/>
      </c>
      <c r="G56" s="54"/>
    </row>
    <row r="57" spans="1:7" x14ac:dyDescent="0.3">
      <c r="A57" s="53"/>
      <c r="B57" s="45" t="s">
        <v>38</v>
      </c>
      <c r="C57" s="36"/>
      <c r="D57" s="19" t="s">
        <v>67</v>
      </c>
      <c r="E57" s="40"/>
      <c r="F57" s="41" t="str">
        <f t="shared" si="0"/>
        <v/>
      </c>
      <c r="G57" s="54"/>
    </row>
    <row r="58" spans="1:7" x14ac:dyDescent="0.3">
      <c r="A58" s="53"/>
      <c r="B58" s="45" t="s">
        <v>90</v>
      </c>
      <c r="C58" s="36"/>
      <c r="D58" s="19" t="s">
        <v>67</v>
      </c>
      <c r="E58" s="40"/>
      <c r="F58" s="41" t="str">
        <f t="shared" si="0"/>
        <v/>
      </c>
      <c r="G58" s="54"/>
    </row>
    <row r="59" spans="1:7" x14ac:dyDescent="0.3">
      <c r="A59" s="53"/>
      <c r="B59" s="45"/>
      <c r="C59" s="37"/>
      <c r="D59" s="19"/>
      <c r="E59" s="42"/>
      <c r="F59" s="43"/>
      <c r="G59" s="54"/>
    </row>
    <row r="60" spans="1:7" x14ac:dyDescent="0.3">
      <c r="A60" s="53"/>
      <c r="B60" s="45" t="s">
        <v>96</v>
      </c>
      <c r="C60" s="37"/>
      <c r="D60" s="19"/>
      <c r="E60" s="42"/>
      <c r="F60" s="43"/>
      <c r="G60" s="54"/>
    </row>
    <row r="61" spans="1:7" x14ac:dyDescent="0.3">
      <c r="A61" s="53"/>
      <c r="B61" s="45" t="s">
        <v>97</v>
      </c>
      <c r="C61" s="37"/>
      <c r="D61" s="19"/>
      <c r="E61" s="42"/>
      <c r="F61" s="43"/>
      <c r="G61" s="54"/>
    </row>
    <row r="62" spans="1:7" x14ac:dyDescent="0.3">
      <c r="A62" s="53"/>
      <c r="B62" s="45" t="s">
        <v>61</v>
      </c>
      <c r="C62" s="36"/>
      <c r="D62" s="19" t="s">
        <v>7</v>
      </c>
      <c r="E62" s="40"/>
      <c r="F62" s="41" t="str">
        <f t="shared" si="0"/>
        <v/>
      </c>
      <c r="G62" s="54"/>
    </row>
    <row r="63" spans="1:7" x14ac:dyDescent="0.3">
      <c r="A63" s="53"/>
      <c r="B63" s="45" t="s">
        <v>60</v>
      </c>
      <c r="C63" s="36"/>
      <c r="D63" s="19" t="s">
        <v>7</v>
      </c>
      <c r="E63" s="40"/>
      <c r="F63" s="41" t="str">
        <f t="shared" si="0"/>
        <v/>
      </c>
      <c r="G63" s="54"/>
    </row>
    <row r="64" spans="1:7" x14ac:dyDescent="0.3">
      <c r="A64" s="53"/>
      <c r="B64" s="45" t="s">
        <v>59</v>
      </c>
      <c r="C64" s="36"/>
      <c r="D64" s="19" t="s">
        <v>7</v>
      </c>
      <c r="E64" s="40"/>
      <c r="F64" s="41" t="str">
        <f t="shared" si="0"/>
        <v/>
      </c>
      <c r="G64" s="54"/>
    </row>
    <row r="65" spans="1:7" x14ac:dyDescent="0.3">
      <c r="A65" s="53"/>
      <c r="B65" s="45" t="s">
        <v>58</v>
      </c>
      <c r="C65" s="36"/>
      <c r="D65" s="19" t="s">
        <v>7</v>
      </c>
      <c r="E65" s="40"/>
      <c r="F65" s="41" t="str">
        <f t="shared" si="0"/>
        <v/>
      </c>
      <c r="G65" s="54"/>
    </row>
    <row r="66" spans="1:7" x14ac:dyDescent="0.3">
      <c r="A66" s="53"/>
      <c r="B66" s="45" t="s">
        <v>57</v>
      </c>
      <c r="C66" s="36"/>
      <c r="D66" s="19" t="s">
        <v>7</v>
      </c>
      <c r="E66" s="40"/>
      <c r="F66" s="41" t="str">
        <f t="shared" si="0"/>
        <v/>
      </c>
      <c r="G66" s="54"/>
    </row>
    <row r="67" spans="1:7" x14ac:dyDescent="0.3">
      <c r="A67" s="53"/>
      <c r="B67" s="45" t="s">
        <v>56</v>
      </c>
      <c r="C67" s="36"/>
      <c r="D67" s="19" t="s">
        <v>7</v>
      </c>
      <c r="E67" s="40"/>
      <c r="F67" s="41" t="str">
        <f t="shared" si="0"/>
        <v/>
      </c>
      <c r="G67" s="54"/>
    </row>
    <row r="68" spans="1:7" x14ac:dyDescent="0.3">
      <c r="A68" s="53"/>
      <c r="B68" s="45" t="s">
        <v>55</v>
      </c>
      <c r="C68" s="36"/>
      <c r="D68" s="19" t="s">
        <v>7</v>
      </c>
      <c r="E68" s="40"/>
      <c r="F68" s="41" t="str">
        <f t="shared" si="0"/>
        <v/>
      </c>
      <c r="G68" s="54"/>
    </row>
    <row r="69" spans="1:7" x14ac:dyDescent="0.3">
      <c r="A69" s="53"/>
      <c r="B69" s="45" t="s">
        <v>63</v>
      </c>
      <c r="C69" s="36"/>
      <c r="D69" s="19" t="s">
        <v>67</v>
      </c>
      <c r="E69" s="40"/>
      <c r="F69" s="41" t="str">
        <f t="shared" si="0"/>
        <v/>
      </c>
      <c r="G69" s="54"/>
    </row>
    <row r="70" spans="1:7" x14ac:dyDescent="0.3">
      <c r="A70" s="53"/>
      <c r="B70" s="45" t="s">
        <v>252</v>
      </c>
      <c r="C70" s="36"/>
      <c r="D70" s="19" t="s">
        <v>67</v>
      </c>
      <c r="E70" s="40"/>
      <c r="F70" s="41" t="str">
        <f t="shared" si="0"/>
        <v/>
      </c>
      <c r="G70" s="54"/>
    </row>
    <row r="71" spans="1:7" x14ac:dyDescent="0.3">
      <c r="A71" s="53"/>
      <c r="B71" s="45"/>
      <c r="C71" s="37"/>
      <c r="D71" s="19"/>
      <c r="E71" s="42"/>
      <c r="F71" s="43"/>
      <c r="G71" s="54"/>
    </row>
    <row r="72" spans="1:7" ht="26.4" x14ac:dyDescent="0.3">
      <c r="A72" s="53"/>
      <c r="B72" s="45" t="s">
        <v>98</v>
      </c>
      <c r="C72" s="37"/>
      <c r="D72" s="19"/>
      <c r="E72" s="42"/>
      <c r="F72" s="43"/>
      <c r="G72" s="54"/>
    </row>
    <row r="73" spans="1:7" x14ac:dyDescent="0.3">
      <c r="A73" s="53"/>
      <c r="B73" s="45" t="s">
        <v>61</v>
      </c>
      <c r="C73" s="36"/>
      <c r="D73" s="19" t="s">
        <v>7</v>
      </c>
      <c r="E73" s="40"/>
      <c r="F73" s="41" t="str">
        <f t="shared" si="0"/>
        <v/>
      </c>
      <c r="G73" s="54"/>
    </row>
    <row r="74" spans="1:7" x14ac:dyDescent="0.3">
      <c r="A74" s="53"/>
      <c r="B74" s="45" t="s">
        <v>60</v>
      </c>
      <c r="C74" s="36"/>
      <c r="D74" s="19" t="s">
        <v>7</v>
      </c>
      <c r="E74" s="40"/>
      <c r="F74" s="41" t="str">
        <f t="shared" si="0"/>
        <v/>
      </c>
      <c r="G74" s="54"/>
    </row>
    <row r="75" spans="1:7" x14ac:dyDescent="0.3">
      <c r="A75" s="53"/>
      <c r="B75" s="45" t="s">
        <v>59</v>
      </c>
      <c r="C75" s="36"/>
      <c r="D75" s="19" t="s">
        <v>7</v>
      </c>
      <c r="E75" s="40"/>
      <c r="F75" s="41" t="str">
        <f t="shared" si="0"/>
        <v/>
      </c>
      <c r="G75" s="54"/>
    </row>
    <row r="76" spans="1:7" x14ac:dyDescent="0.3">
      <c r="A76" s="53"/>
      <c r="B76" s="45" t="s">
        <v>58</v>
      </c>
      <c r="C76" s="36"/>
      <c r="D76" s="19" t="s">
        <v>7</v>
      </c>
      <c r="E76" s="40"/>
      <c r="F76" s="41" t="str">
        <f t="shared" si="0"/>
        <v/>
      </c>
      <c r="G76" s="54"/>
    </row>
    <row r="77" spans="1:7" x14ac:dyDescent="0.3">
      <c r="A77" s="53"/>
      <c r="B77" s="45" t="s">
        <v>57</v>
      </c>
      <c r="C77" s="36"/>
      <c r="D77" s="19" t="s">
        <v>7</v>
      </c>
      <c r="E77" s="40"/>
      <c r="F77" s="41" t="str">
        <f t="shared" si="0"/>
        <v/>
      </c>
      <c r="G77" s="54"/>
    </row>
    <row r="78" spans="1:7" x14ac:dyDescent="0.3">
      <c r="A78" s="53"/>
      <c r="B78" s="45" t="s">
        <v>56</v>
      </c>
      <c r="C78" s="36"/>
      <c r="D78" s="19" t="s">
        <v>7</v>
      </c>
      <c r="E78" s="40"/>
      <c r="F78" s="41" t="str">
        <f t="shared" si="0"/>
        <v/>
      </c>
      <c r="G78" s="54"/>
    </row>
    <row r="79" spans="1:7" x14ac:dyDescent="0.3">
      <c r="A79" s="53"/>
      <c r="B79" s="45" t="s">
        <v>55</v>
      </c>
      <c r="C79" s="36"/>
      <c r="D79" s="19" t="s">
        <v>7</v>
      </c>
      <c r="E79" s="40"/>
      <c r="F79" s="41" t="str">
        <f t="shared" si="0"/>
        <v/>
      </c>
      <c r="G79" s="54"/>
    </row>
    <row r="80" spans="1:7" x14ac:dyDescent="0.3">
      <c r="A80" s="53"/>
      <c r="B80" s="45"/>
      <c r="C80" s="37"/>
      <c r="D80" s="19"/>
      <c r="E80" s="42"/>
      <c r="F80" s="43"/>
      <c r="G80" s="54"/>
    </row>
    <row r="81" spans="1:7" x14ac:dyDescent="0.3">
      <c r="A81" s="53"/>
      <c r="B81" s="7" t="s">
        <v>99</v>
      </c>
      <c r="C81" s="37"/>
      <c r="D81" s="19"/>
      <c r="E81" s="42"/>
      <c r="F81" s="43"/>
      <c r="G81" s="54"/>
    </row>
    <row r="82" spans="1:7" x14ac:dyDescent="0.3">
      <c r="A82" s="53"/>
      <c r="B82" s="45"/>
      <c r="C82" s="37"/>
      <c r="D82" s="19"/>
      <c r="E82" s="42"/>
      <c r="F82" s="43"/>
      <c r="G82" s="54"/>
    </row>
    <row r="83" spans="1:7" ht="26.4" x14ac:dyDescent="0.3">
      <c r="A83" s="53"/>
      <c r="B83" s="45" t="s">
        <v>254</v>
      </c>
      <c r="C83" s="36"/>
      <c r="D83" s="19" t="s">
        <v>67</v>
      </c>
      <c r="E83" s="40"/>
      <c r="F83" s="41" t="str">
        <f t="shared" si="0"/>
        <v/>
      </c>
      <c r="G83" s="54"/>
    </row>
    <row r="84" spans="1:7" x14ac:dyDescent="0.3">
      <c r="A84" s="53"/>
      <c r="B84" s="45" t="s">
        <v>253</v>
      </c>
      <c r="C84" s="36"/>
      <c r="D84" s="19" t="s">
        <v>67</v>
      </c>
      <c r="E84" s="40"/>
      <c r="F84" s="41" t="str">
        <f t="shared" si="0"/>
        <v/>
      </c>
      <c r="G84" s="54"/>
    </row>
    <row r="85" spans="1:7" ht="13.8" thickBot="1" x14ac:dyDescent="0.35">
      <c r="A85" s="53"/>
      <c r="B85" s="45"/>
      <c r="C85" s="37"/>
      <c r="D85" s="19"/>
      <c r="E85" s="42"/>
      <c r="F85" s="43"/>
      <c r="G85" s="54"/>
    </row>
    <row r="86" spans="1:7" ht="13.8" thickBot="1" x14ac:dyDescent="0.35">
      <c r="A86" s="8"/>
      <c r="B86" s="22" t="s">
        <v>6</v>
      </c>
      <c r="C86" s="20"/>
      <c r="D86" s="21"/>
      <c r="E86" s="9"/>
      <c r="F86" s="10">
        <f>SUM(F18:F85)</f>
        <v>0</v>
      </c>
      <c r="G86" s="54"/>
    </row>
    <row r="87" spans="1:7" ht="20.100000000000001" customHeight="1" x14ac:dyDescent="0.3">
      <c r="A87" s="53"/>
      <c r="B87" s="7" t="s">
        <v>111</v>
      </c>
      <c r="C87" s="37"/>
      <c r="D87" s="19"/>
      <c r="E87" s="42"/>
      <c r="F87" s="43" t="str">
        <f t="shared" si="0"/>
        <v/>
      </c>
      <c r="G87" s="54"/>
    </row>
    <row r="88" spans="1:7" x14ac:dyDescent="0.3">
      <c r="A88" s="53"/>
      <c r="B88" s="7"/>
      <c r="C88" s="37"/>
      <c r="D88" s="19"/>
      <c r="E88" s="42"/>
      <c r="F88" s="43"/>
      <c r="G88" s="54"/>
    </row>
    <row r="89" spans="1:7" x14ac:dyDescent="0.3">
      <c r="A89" s="53"/>
      <c r="B89" s="7" t="s">
        <v>255</v>
      </c>
      <c r="C89" s="37"/>
      <c r="D89" s="19"/>
      <c r="E89" s="42"/>
      <c r="F89" s="43"/>
      <c r="G89" s="54"/>
    </row>
    <row r="90" spans="1:7" x14ac:dyDescent="0.3">
      <c r="A90" s="53"/>
      <c r="B90" s="45"/>
      <c r="C90" s="37"/>
      <c r="D90" s="19"/>
      <c r="E90" s="42"/>
      <c r="F90" s="43"/>
      <c r="G90" s="54"/>
    </row>
    <row r="91" spans="1:7" x14ac:dyDescent="0.3">
      <c r="A91" s="53"/>
      <c r="B91" s="45" t="s">
        <v>113</v>
      </c>
      <c r="C91" s="37"/>
      <c r="D91" s="19"/>
      <c r="E91" s="42"/>
      <c r="F91" s="43"/>
      <c r="G91" s="54"/>
    </row>
    <row r="92" spans="1:7" x14ac:dyDescent="0.3">
      <c r="A92" s="53"/>
      <c r="B92" s="45" t="s">
        <v>55</v>
      </c>
      <c r="C92" s="36"/>
      <c r="D92" s="19" t="s">
        <v>7</v>
      </c>
      <c r="E92" s="40"/>
      <c r="F92" s="41" t="str">
        <f t="shared" si="0"/>
        <v/>
      </c>
      <c r="G92" s="54"/>
    </row>
    <row r="93" spans="1:7" x14ac:dyDescent="0.3">
      <c r="A93" s="53"/>
      <c r="B93" s="45" t="s">
        <v>56</v>
      </c>
      <c r="C93" s="36"/>
      <c r="D93" s="19" t="s">
        <v>7</v>
      </c>
      <c r="E93" s="40"/>
      <c r="F93" s="41" t="str">
        <f t="shared" si="0"/>
        <v/>
      </c>
      <c r="G93" s="54"/>
    </row>
    <row r="94" spans="1:7" x14ac:dyDescent="0.3">
      <c r="A94" s="53"/>
      <c r="B94" s="45" t="s">
        <v>57</v>
      </c>
      <c r="C94" s="36"/>
      <c r="D94" s="19" t="s">
        <v>7</v>
      </c>
      <c r="E94" s="40"/>
      <c r="F94" s="41" t="str">
        <f t="shared" si="0"/>
        <v/>
      </c>
      <c r="G94" s="54"/>
    </row>
    <row r="95" spans="1:7" x14ac:dyDescent="0.3">
      <c r="A95" s="53"/>
      <c r="B95" s="45" t="s">
        <v>58</v>
      </c>
      <c r="C95" s="36"/>
      <c r="D95" s="19" t="s">
        <v>7</v>
      </c>
      <c r="E95" s="40"/>
      <c r="F95" s="41" t="str">
        <f t="shared" si="0"/>
        <v/>
      </c>
      <c r="G95" s="54"/>
    </row>
    <row r="96" spans="1:7" x14ac:dyDescent="0.3">
      <c r="A96" s="53"/>
      <c r="B96" s="45" t="s">
        <v>59</v>
      </c>
      <c r="C96" s="36"/>
      <c r="D96" s="19" t="s">
        <v>7</v>
      </c>
      <c r="E96" s="40"/>
      <c r="F96" s="41" t="str">
        <f t="shared" si="0"/>
        <v/>
      </c>
      <c r="G96" s="54"/>
    </row>
    <row r="97" spans="1:7" x14ac:dyDescent="0.3">
      <c r="A97" s="53"/>
      <c r="B97" s="45" t="s">
        <v>60</v>
      </c>
      <c r="C97" s="36"/>
      <c r="D97" s="19" t="s">
        <v>7</v>
      </c>
      <c r="E97" s="40"/>
      <c r="F97" s="41" t="str">
        <f t="shared" si="0"/>
        <v/>
      </c>
      <c r="G97" s="54"/>
    </row>
    <row r="98" spans="1:7" x14ac:dyDescent="0.3">
      <c r="A98" s="53"/>
      <c r="B98" s="45" t="s">
        <v>63</v>
      </c>
      <c r="C98" s="36"/>
      <c r="D98" s="19" t="s">
        <v>71</v>
      </c>
      <c r="E98" s="40"/>
      <c r="F98" s="41" t="str">
        <f t="shared" si="0"/>
        <v/>
      </c>
      <c r="G98" s="54"/>
    </row>
    <row r="99" spans="1:7" x14ac:dyDescent="0.3">
      <c r="A99" s="53"/>
      <c r="B99" s="45"/>
      <c r="C99" s="37"/>
      <c r="D99" s="19"/>
      <c r="E99" s="42"/>
      <c r="F99" s="43"/>
      <c r="G99" s="54"/>
    </row>
    <row r="100" spans="1:7" x14ac:dyDescent="0.3">
      <c r="A100" s="53"/>
      <c r="B100" s="45" t="s">
        <v>252</v>
      </c>
      <c r="C100" s="36"/>
      <c r="D100" s="19" t="s">
        <v>67</v>
      </c>
      <c r="E100" s="40"/>
      <c r="F100" s="41" t="str">
        <f t="shared" si="0"/>
        <v/>
      </c>
      <c r="G100" s="54"/>
    </row>
    <row r="101" spans="1:7" x14ac:dyDescent="0.3">
      <c r="A101" s="53"/>
      <c r="B101" s="45" t="s">
        <v>256</v>
      </c>
      <c r="C101" s="36"/>
      <c r="D101" s="19" t="s">
        <v>67</v>
      </c>
      <c r="E101" s="40"/>
      <c r="F101" s="41" t="str">
        <f t="shared" si="0"/>
        <v/>
      </c>
      <c r="G101" s="54"/>
    </row>
    <row r="102" spans="1:7" x14ac:dyDescent="0.3">
      <c r="A102" s="53"/>
      <c r="B102" s="45"/>
      <c r="C102" s="37"/>
      <c r="D102" s="19"/>
      <c r="E102" s="42"/>
      <c r="F102" s="43"/>
      <c r="G102" s="54"/>
    </row>
    <row r="103" spans="1:7" x14ac:dyDescent="0.3">
      <c r="A103" s="53"/>
      <c r="B103" s="45" t="s">
        <v>257</v>
      </c>
      <c r="C103" s="36"/>
      <c r="D103" s="19" t="s">
        <v>67</v>
      </c>
      <c r="E103" s="40"/>
      <c r="F103" s="41" t="str">
        <f t="shared" si="0"/>
        <v/>
      </c>
      <c r="G103" s="54"/>
    </row>
    <row r="104" spans="1:7" x14ac:dyDescent="0.3">
      <c r="A104" s="53"/>
      <c r="B104" s="45" t="s">
        <v>258</v>
      </c>
      <c r="C104" s="36"/>
      <c r="D104" s="19" t="s">
        <v>67</v>
      </c>
      <c r="E104" s="40"/>
      <c r="F104" s="41" t="str">
        <f t="shared" si="0"/>
        <v/>
      </c>
      <c r="G104" s="54"/>
    </row>
    <row r="105" spans="1:7" x14ac:dyDescent="0.3">
      <c r="A105" s="53"/>
      <c r="B105" s="45" t="s">
        <v>130</v>
      </c>
      <c r="C105" s="36"/>
      <c r="D105" s="19" t="s">
        <v>67</v>
      </c>
      <c r="E105" s="40"/>
      <c r="F105" s="41" t="str">
        <f t="shared" si="0"/>
        <v/>
      </c>
      <c r="G105" s="54"/>
    </row>
    <row r="106" spans="1:7" x14ac:dyDescent="0.3">
      <c r="A106" s="53"/>
      <c r="B106" s="45" t="s">
        <v>131</v>
      </c>
      <c r="C106" s="36"/>
      <c r="D106" s="19" t="s">
        <v>67</v>
      </c>
      <c r="E106" s="40"/>
      <c r="F106" s="41" t="str">
        <f t="shared" si="0"/>
        <v/>
      </c>
      <c r="G106" s="54"/>
    </row>
    <row r="107" spans="1:7" x14ac:dyDescent="0.3">
      <c r="A107" s="53"/>
      <c r="B107" s="45"/>
      <c r="C107" s="37"/>
      <c r="D107" s="19"/>
      <c r="E107" s="42"/>
      <c r="F107" s="43"/>
      <c r="G107" s="54"/>
    </row>
    <row r="108" spans="1:7" x14ac:dyDescent="0.3">
      <c r="A108" s="53"/>
      <c r="B108" s="45" t="s">
        <v>259</v>
      </c>
      <c r="C108" s="37"/>
      <c r="D108" s="19"/>
      <c r="E108" s="42"/>
      <c r="F108" s="43"/>
      <c r="G108" s="54"/>
    </row>
    <row r="109" spans="1:7" x14ac:dyDescent="0.3">
      <c r="A109" s="53"/>
      <c r="B109" s="45" t="s">
        <v>55</v>
      </c>
      <c r="C109" s="36"/>
      <c r="D109" s="19" t="s">
        <v>7</v>
      </c>
      <c r="E109" s="40"/>
      <c r="F109" s="41" t="str">
        <f t="shared" si="0"/>
        <v/>
      </c>
      <c r="G109" s="54"/>
    </row>
    <row r="110" spans="1:7" x14ac:dyDescent="0.3">
      <c r="A110" s="53"/>
      <c r="B110" s="45" t="s">
        <v>56</v>
      </c>
      <c r="C110" s="36"/>
      <c r="D110" s="19" t="s">
        <v>7</v>
      </c>
      <c r="E110" s="40"/>
      <c r="F110" s="41" t="str">
        <f t="shared" si="0"/>
        <v/>
      </c>
      <c r="G110" s="54"/>
    </row>
    <row r="111" spans="1:7" x14ac:dyDescent="0.3">
      <c r="A111" s="53"/>
      <c r="B111" s="45" t="s">
        <v>57</v>
      </c>
      <c r="C111" s="36"/>
      <c r="D111" s="19" t="s">
        <v>7</v>
      </c>
      <c r="E111" s="40"/>
      <c r="F111" s="41" t="str">
        <f t="shared" si="0"/>
        <v/>
      </c>
      <c r="G111" s="54"/>
    </row>
    <row r="112" spans="1:7" x14ac:dyDescent="0.3">
      <c r="A112" s="53"/>
      <c r="B112" s="45" t="s">
        <v>58</v>
      </c>
      <c r="C112" s="36"/>
      <c r="D112" s="19" t="s">
        <v>7</v>
      </c>
      <c r="E112" s="40"/>
      <c r="F112" s="41" t="str">
        <f t="shared" si="0"/>
        <v/>
      </c>
      <c r="G112" s="54"/>
    </row>
    <row r="113" spans="1:7" x14ac:dyDescent="0.3">
      <c r="A113" s="53"/>
      <c r="B113" s="45" t="s">
        <v>59</v>
      </c>
      <c r="C113" s="36"/>
      <c r="D113" s="19" t="s">
        <v>7</v>
      </c>
      <c r="E113" s="40"/>
      <c r="F113" s="41" t="str">
        <f t="shared" si="0"/>
        <v/>
      </c>
      <c r="G113" s="54"/>
    </row>
    <row r="114" spans="1:7" ht="13.8" thickBot="1" x14ac:dyDescent="0.35">
      <c r="A114" s="53"/>
      <c r="B114" s="45" t="s">
        <v>60</v>
      </c>
      <c r="C114" s="36"/>
      <c r="D114" s="19" t="s">
        <v>7</v>
      </c>
      <c r="E114" s="40"/>
      <c r="F114" s="41" t="str">
        <f t="shared" si="0"/>
        <v/>
      </c>
      <c r="G114" s="54"/>
    </row>
    <row r="115" spans="1:7" ht="13.8" thickBot="1" x14ac:dyDescent="0.35">
      <c r="A115" s="8"/>
      <c r="B115" s="22" t="s">
        <v>6</v>
      </c>
      <c r="C115" s="20"/>
      <c r="D115" s="21"/>
      <c r="E115" s="9"/>
      <c r="F115" s="10">
        <f>SUM(F91:F114)</f>
        <v>0</v>
      </c>
      <c r="G115" s="54"/>
    </row>
    <row r="116" spans="1:7" ht="20.100000000000001" customHeight="1" x14ac:dyDescent="0.3">
      <c r="A116" s="53"/>
      <c r="B116" s="7" t="s">
        <v>227</v>
      </c>
      <c r="C116" s="37"/>
      <c r="D116" s="19"/>
      <c r="E116" s="42"/>
      <c r="F116" s="43" t="str">
        <f t="shared" si="0"/>
        <v/>
      </c>
      <c r="G116" s="54"/>
    </row>
    <row r="117" spans="1:7" x14ac:dyDescent="0.3">
      <c r="A117" s="53"/>
      <c r="B117" s="7"/>
      <c r="C117" s="37"/>
      <c r="D117" s="19"/>
      <c r="E117" s="42"/>
      <c r="F117" s="43"/>
      <c r="G117" s="54"/>
    </row>
    <row r="118" spans="1:7" x14ac:dyDescent="0.3">
      <c r="A118" s="53"/>
      <c r="B118" s="45" t="s">
        <v>228</v>
      </c>
      <c r="C118" s="36"/>
      <c r="D118" s="19" t="s">
        <v>67</v>
      </c>
      <c r="E118" s="40"/>
      <c r="F118" s="41" t="str">
        <f t="shared" si="0"/>
        <v/>
      </c>
      <c r="G118" s="54"/>
    </row>
    <row r="119" spans="1:7" x14ac:dyDescent="0.3">
      <c r="A119" s="53"/>
      <c r="B119" s="45" t="s">
        <v>229</v>
      </c>
      <c r="C119" s="36"/>
      <c r="D119" s="19" t="s">
        <v>67</v>
      </c>
      <c r="E119" s="40"/>
      <c r="F119" s="41" t="str">
        <f t="shared" ref="F119:F134" si="1">IF(C119="","",C119*E119)</f>
        <v/>
      </c>
      <c r="G119" s="54"/>
    </row>
    <row r="120" spans="1:7" ht="26.4" x14ac:dyDescent="0.3">
      <c r="A120" s="53"/>
      <c r="B120" s="45" t="s">
        <v>230</v>
      </c>
      <c r="C120" s="36"/>
      <c r="D120" s="19" t="s">
        <v>67</v>
      </c>
      <c r="E120" s="40"/>
      <c r="F120" s="41" t="str">
        <f t="shared" si="1"/>
        <v/>
      </c>
      <c r="G120" s="54"/>
    </row>
    <row r="121" spans="1:7" x14ac:dyDescent="0.3">
      <c r="A121" s="53"/>
      <c r="B121" s="45" t="s">
        <v>231</v>
      </c>
      <c r="C121" s="36"/>
      <c r="D121" s="19" t="s">
        <v>67</v>
      </c>
      <c r="E121" s="40"/>
      <c r="F121" s="41" t="str">
        <f t="shared" si="1"/>
        <v/>
      </c>
      <c r="G121" s="54"/>
    </row>
    <row r="122" spans="1:7" x14ac:dyDescent="0.3">
      <c r="A122" s="53"/>
      <c r="B122" s="45" t="s">
        <v>232</v>
      </c>
      <c r="C122" s="36"/>
      <c r="D122" s="19" t="s">
        <v>67</v>
      </c>
      <c r="E122" s="40"/>
      <c r="F122" s="41" t="str">
        <f t="shared" si="1"/>
        <v/>
      </c>
      <c r="G122" s="54"/>
    </row>
    <row r="123" spans="1:7" ht="26.4" x14ac:dyDescent="0.3">
      <c r="A123" s="53"/>
      <c r="B123" s="45" t="s">
        <v>233</v>
      </c>
      <c r="C123" s="36"/>
      <c r="D123" s="19" t="s">
        <v>67</v>
      </c>
      <c r="E123" s="40"/>
      <c r="F123" s="41" t="str">
        <f t="shared" si="1"/>
        <v/>
      </c>
      <c r="G123" s="54"/>
    </row>
    <row r="124" spans="1:7" x14ac:dyDescent="0.3">
      <c r="A124" s="53"/>
      <c r="B124" s="45" t="s">
        <v>234</v>
      </c>
      <c r="C124" s="36"/>
      <c r="D124" s="19" t="s">
        <v>67</v>
      </c>
      <c r="E124" s="40"/>
      <c r="F124" s="41" t="str">
        <f t="shared" si="1"/>
        <v/>
      </c>
      <c r="G124" s="54"/>
    </row>
    <row r="125" spans="1:7" x14ac:dyDescent="0.3">
      <c r="A125" s="53"/>
      <c r="B125" s="45" t="s">
        <v>235</v>
      </c>
      <c r="C125" s="36"/>
      <c r="D125" s="19" t="s">
        <v>67</v>
      </c>
      <c r="E125" s="40"/>
      <c r="F125" s="41" t="str">
        <f t="shared" si="1"/>
        <v/>
      </c>
      <c r="G125" s="54"/>
    </row>
    <row r="126" spans="1:7" x14ac:dyDescent="0.3">
      <c r="A126" s="53"/>
      <c r="B126" s="45" t="s">
        <v>236</v>
      </c>
      <c r="C126" s="36"/>
      <c r="D126" s="19" t="s">
        <v>67</v>
      </c>
      <c r="E126" s="40"/>
      <c r="F126" s="41" t="str">
        <f t="shared" si="1"/>
        <v/>
      </c>
      <c r="G126" s="54"/>
    </row>
    <row r="127" spans="1:7" x14ac:dyDescent="0.3">
      <c r="A127" s="53"/>
      <c r="B127" s="45" t="s">
        <v>237</v>
      </c>
      <c r="C127" s="36"/>
      <c r="D127" s="19" t="s">
        <v>67</v>
      </c>
      <c r="E127" s="40"/>
      <c r="F127" s="41" t="str">
        <f t="shared" si="1"/>
        <v/>
      </c>
      <c r="G127" s="54"/>
    </row>
    <row r="128" spans="1:7" x14ac:dyDescent="0.3">
      <c r="A128" s="53"/>
      <c r="B128" s="45" t="s">
        <v>238</v>
      </c>
      <c r="C128" s="36"/>
      <c r="D128" s="19" t="s">
        <v>67</v>
      </c>
      <c r="E128" s="40"/>
      <c r="F128" s="41" t="str">
        <f t="shared" si="1"/>
        <v/>
      </c>
      <c r="G128" s="54"/>
    </row>
    <row r="129" spans="1:7" x14ac:dyDescent="0.3">
      <c r="A129" s="53"/>
      <c r="B129" s="45" t="s">
        <v>239</v>
      </c>
      <c r="C129" s="36"/>
      <c r="D129" s="19" t="s">
        <v>67</v>
      </c>
      <c r="E129" s="40"/>
      <c r="F129" s="41" t="str">
        <f t="shared" si="1"/>
        <v/>
      </c>
      <c r="G129" s="54"/>
    </row>
    <row r="130" spans="1:7" x14ac:dyDescent="0.3">
      <c r="A130" s="53"/>
      <c r="B130" s="45" t="s">
        <v>240</v>
      </c>
      <c r="C130" s="36"/>
      <c r="D130" s="19" t="s">
        <v>67</v>
      </c>
      <c r="E130" s="40"/>
      <c r="F130" s="41" t="str">
        <f t="shared" si="1"/>
        <v/>
      </c>
      <c r="G130" s="54"/>
    </row>
    <row r="131" spans="1:7" x14ac:dyDescent="0.3">
      <c r="A131" s="53"/>
      <c r="B131" s="45" t="s">
        <v>125</v>
      </c>
      <c r="C131" s="36"/>
      <c r="D131" s="19" t="s">
        <v>67</v>
      </c>
      <c r="E131" s="40"/>
      <c r="F131" s="41" t="str">
        <f t="shared" si="1"/>
        <v/>
      </c>
      <c r="G131" s="54"/>
    </row>
    <row r="132" spans="1:7" x14ac:dyDescent="0.3">
      <c r="A132" s="53"/>
      <c r="B132" s="45" t="s">
        <v>241</v>
      </c>
      <c r="C132" s="36"/>
      <c r="D132" s="19" t="s">
        <v>67</v>
      </c>
      <c r="E132" s="40"/>
      <c r="F132" s="41" t="str">
        <f t="shared" si="1"/>
        <v/>
      </c>
      <c r="G132" s="54"/>
    </row>
    <row r="133" spans="1:7" x14ac:dyDescent="0.3">
      <c r="A133" s="53"/>
      <c r="B133" s="45" t="s">
        <v>242</v>
      </c>
      <c r="C133" s="36"/>
      <c r="D133" s="19" t="s">
        <v>67</v>
      </c>
      <c r="E133" s="40"/>
      <c r="F133" s="41" t="str">
        <f t="shared" si="1"/>
        <v/>
      </c>
      <c r="G133" s="54"/>
    </row>
    <row r="134" spans="1:7" x14ac:dyDescent="0.3">
      <c r="A134" s="53"/>
      <c r="B134" s="45" t="s">
        <v>243</v>
      </c>
      <c r="C134" s="36"/>
      <c r="D134" s="19" t="s">
        <v>67</v>
      </c>
      <c r="E134" s="40"/>
      <c r="F134" s="41" t="str">
        <f t="shared" si="1"/>
        <v/>
      </c>
      <c r="G134" s="54"/>
    </row>
    <row r="135" spans="1:7" ht="13.8" thickBot="1" x14ac:dyDescent="0.35">
      <c r="A135" s="53"/>
      <c r="B135" s="7"/>
      <c r="C135" s="37"/>
      <c r="D135" s="19"/>
      <c r="E135" s="42"/>
      <c r="F135" s="43"/>
      <c r="G135" s="54"/>
    </row>
    <row r="136" spans="1:7" ht="13.8" thickBot="1" x14ac:dyDescent="0.35">
      <c r="A136" s="8"/>
      <c r="B136" s="22" t="s">
        <v>6</v>
      </c>
      <c r="C136" s="20"/>
      <c r="D136" s="21"/>
      <c r="E136" s="9"/>
      <c r="F136" s="10">
        <f>SUM(F118:F134)</f>
        <v>0</v>
      </c>
      <c r="G136" s="54"/>
    </row>
    <row r="137" spans="1:7" ht="20.100000000000001" customHeight="1" thickBot="1" x14ac:dyDescent="0.35">
      <c r="A137" s="61"/>
      <c r="B137" s="62"/>
      <c r="C137" s="23"/>
      <c r="D137" s="24"/>
      <c r="E137" s="25"/>
      <c r="F137" s="26" t="s">
        <v>9</v>
      </c>
      <c r="G137" s="54"/>
    </row>
    <row r="138" spans="1:7" ht="20.100000000000001" customHeight="1" thickBot="1" x14ac:dyDescent="0.35">
      <c r="A138" s="58"/>
      <c r="B138" s="59"/>
      <c r="C138" s="105" t="s">
        <v>10</v>
      </c>
      <c r="D138" s="106"/>
      <c r="E138" s="107"/>
      <c r="F138" s="60">
        <f>F136+F115+F86+F14</f>
        <v>0</v>
      </c>
      <c r="G138" s="54"/>
    </row>
    <row r="139" spans="1:7" s="3" customFormat="1" ht="20.100000000000001" customHeight="1" thickBot="1" x14ac:dyDescent="0.35">
      <c r="A139" s="58"/>
      <c r="B139" s="59"/>
      <c r="C139" s="97" t="s">
        <v>14</v>
      </c>
      <c r="D139" s="98"/>
      <c r="E139" s="63">
        <v>1.7999999999999999E-2</v>
      </c>
      <c r="F139" s="60">
        <f>(F138*E139)</f>
        <v>0</v>
      </c>
      <c r="G139" s="55"/>
    </row>
    <row r="140" spans="1:7" ht="20.100000000000001" customHeight="1" thickBot="1" x14ac:dyDescent="0.35">
      <c r="A140" s="58"/>
      <c r="B140" s="59"/>
      <c r="C140" s="105" t="s">
        <v>15</v>
      </c>
      <c r="D140" s="106"/>
      <c r="E140" s="107"/>
      <c r="F140" s="60">
        <f>F138+F139</f>
        <v>0</v>
      </c>
      <c r="G140" s="55"/>
    </row>
    <row r="141" spans="1:7" ht="20.100000000000001" customHeight="1" thickBot="1" x14ac:dyDescent="0.35">
      <c r="A141" s="17"/>
      <c r="B141" s="27"/>
      <c r="C141" s="28"/>
      <c r="D141" s="29"/>
      <c r="E141" s="30"/>
      <c r="F141" s="31" t="s">
        <v>9</v>
      </c>
      <c r="G141" s="55"/>
    </row>
    <row r="142" spans="1:7" ht="24.9" customHeight="1" x14ac:dyDescent="0.3">
      <c r="A142" s="102" t="s">
        <v>11</v>
      </c>
      <c r="B142" s="103"/>
      <c r="C142" s="103"/>
      <c r="D142" s="103"/>
      <c r="E142" s="103"/>
      <c r="F142" s="104"/>
      <c r="G142" s="54"/>
    </row>
    <row r="143" spans="1:7" ht="12.6" customHeight="1" thickBot="1" x14ac:dyDescent="0.35">
      <c r="A143" s="71"/>
      <c r="B143" s="72"/>
      <c r="C143" s="72"/>
      <c r="D143" s="72"/>
      <c r="E143" s="72"/>
      <c r="F143" s="73"/>
      <c r="G143" s="54"/>
    </row>
    <row r="144" spans="1:7" ht="12.9" customHeight="1" x14ac:dyDescent="0.3">
      <c r="A144" s="32"/>
      <c r="B144" s="33"/>
      <c r="C144" s="34"/>
      <c r="D144" s="35"/>
      <c r="E144" s="33"/>
      <c r="F144" s="33"/>
      <c r="G144" s="54"/>
    </row>
    <row r="145" spans="1:7" ht="9" customHeight="1" x14ac:dyDescent="0.3">
      <c r="A145" s="32"/>
      <c r="B145" s="74" t="s">
        <v>12</v>
      </c>
      <c r="C145" s="75"/>
      <c r="D145" s="35"/>
      <c r="E145" s="33"/>
      <c r="F145" s="33"/>
      <c r="G145" s="57"/>
    </row>
    <row r="146" spans="1:7" ht="8.4" customHeight="1" x14ac:dyDescent="0.3">
      <c r="A146" s="32"/>
      <c r="B146" s="76"/>
      <c r="C146" s="77"/>
      <c r="D146" s="35"/>
      <c r="E146" s="33"/>
      <c r="F146" s="33"/>
      <c r="G146" s="57"/>
    </row>
    <row r="147" spans="1:7" ht="8.4" customHeight="1" x14ac:dyDescent="0.3">
      <c r="A147" s="32"/>
      <c r="B147" s="76"/>
      <c r="C147" s="77"/>
      <c r="D147" s="35"/>
      <c r="E147" s="33"/>
      <c r="F147" s="33"/>
      <c r="G147" s="57"/>
    </row>
    <row r="148" spans="1:7" ht="18.600000000000001" customHeight="1" x14ac:dyDescent="0.3">
      <c r="A148" s="32"/>
      <c r="B148" s="78" t="s">
        <v>13</v>
      </c>
      <c r="C148" s="79"/>
      <c r="D148" s="35"/>
      <c r="E148" s="33"/>
      <c r="F148" s="33"/>
      <c r="G148" s="57"/>
    </row>
    <row r="149" spans="1:7" x14ac:dyDescent="0.3">
      <c r="A149" s="32"/>
      <c r="B149" s="78"/>
      <c r="C149" s="79"/>
      <c r="D149" s="35"/>
      <c r="E149" s="33"/>
      <c r="F149" s="33"/>
      <c r="G149" s="57"/>
    </row>
    <row r="150" spans="1:7" ht="7.35" customHeight="1" x14ac:dyDescent="0.3">
      <c r="A150" s="32"/>
      <c r="B150" s="78"/>
      <c r="C150" s="79"/>
      <c r="D150" s="35"/>
      <c r="E150" s="33"/>
      <c r="F150" s="33"/>
      <c r="G150" s="57"/>
    </row>
    <row r="151" spans="1:7" ht="7.35" customHeight="1" x14ac:dyDescent="0.3">
      <c r="A151" s="32"/>
      <c r="B151" s="78"/>
      <c r="C151" s="79"/>
      <c r="D151" s="35"/>
      <c r="E151" s="33"/>
      <c r="F151" s="33"/>
      <c r="G151" s="57"/>
    </row>
    <row r="152" spans="1:7" ht="7.35" customHeight="1" x14ac:dyDescent="0.3">
      <c r="A152" s="32"/>
      <c r="B152" s="78"/>
      <c r="C152" s="79"/>
      <c r="D152" s="35"/>
      <c r="E152" s="33"/>
      <c r="F152" s="33"/>
      <c r="G152" s="57"/>
    </row>
    <row r="153" spans="1:7" ht="7.35" customHeight="1" x14ac:dyDescent="0.3">
      <c r="A153" s="32"/>
      <c r="B153" s="78"/>
      <c r="C153" s="79"/>
      <c r="D153" s="35"/>
      <c r="E153" s="33"/>
      <c r="F153" s="33"/>
      <c r="G153" s="57"/>
    </row>
    <row r="154" spans="1:7" ht="7.35" customHeight="1" x14ac:dyDescent="0.3">
      <c r="A154" s="32"/>
      <c r="B154" s="80"/>
      <c r="C154" s="81"/>
      <c r="D154" s="35"/>
      <c r="E154" s="33"/>
      <c r="F154" s="33"/>
      <c r="G154" s="57"/>
    </row>
    <row r="155" spans="1:7" ht="14.4" x14ac:dyDescent="0.3">
      <c r="A155" s="32"/>
      <c r="B155" s="33"/>
      <c r="C155" s="34"/>
      <c r="D155" s="44"/>
      <c r="E155" s="33"/>
      <c r="F155" s="33"/>
      <c r="G155" s="57"/>
    </row>
    <row r="156" spans="1:7" x14ac:dyDescent="0.3">
      <c r="G156" s="57"/>
    </row>
  </sheetData>
  <mergeCells count="7">
    <mergeCell ref="A1:F1"/>
    <mergeCell ref="A2:F2"/>
    <mergeCell ref="A3:F3"/>
    <mergeCell ref="C140:E140"/>
    <mergeCell ref="A142:F142"/>
    <mergeCell ref="C139:D139"/>
    <mergeCell ref="C138:E138"/>
  </mergeCells>
  <phoneticPr fontId="7" type="noConversion"/>
  <printOptions horizontalCentered="1"/>
  <pageMargins left="0.19685039370078741" right="0.19685039370078741" top="0.98425196850393704" bottom="0.98425196850393704" header="0.39370078740157483" footer="0.19685039370078741"/>
  <pageSetup paperSize="9" scale="89" fitToHeight="0" orientation="portrait" horizontalDpi="1200" verticalDpi="1200" r:id="rId1"/>
  <headerFooter alignWithMargins="0">
    <oddHeader>&amp;C&amp;"Comic Sans MS,Gras"&amp;8GHT SOMME LITTORAL SUD
Extension de la MAS POMMERAIE 2 x 10 lits</oddHeader>
    <oddFooter>&amp;LG.C.S.M.O.
Bureau d'études&amp;C&amp;P/&amp;N&amp;RLot N°5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00" zoomScaleSheetLayoutView="100" workbookViewId="0">
      <selection activeCell="A6" sqref="A6:E6"/>
    </sheetView>
  </sheetViews>
  <sheetFormatPr baseColWidth="10" defaultRowHeight="14.4" x14ac:dyDescent="0.3"/>
  <cols>
    <col min="6" max="6" width="20" style="91" customWidth="1"/>
    <col min="7" max="7" width="5" customWidth="1"/>
  </cols>
  <sheetData>
    <row r="1" spans="1:7" s="2" customFormat="1" ht="141.6" customHeight="1" thickBot="1" x14ac:dyDescent="0.35">
      <c r="A1" s="125" t="s">
        <v>267</v>
      </c>
      <c r="B1" s="126"/>
      <c r="C1" s="126"/>
      <c r="D1" s="126"/>
      <c r="E1" s="126"/>
      <c r="F1" s="127"/>
      <c r="G1" s="33"/>
    </row>
    <row r="2" spans="1:7" s="2" customFormat="1" ht="13.95" customHeight="1" x14ac:dyDescent="0.3">
      <c r="A2" s="128" t="s">
        <v>16</v>
      </c>
      <c r="B2" s="129"/>
      <c r="C2" s="129"/>
      <c r="D2" s="129"/>
      <c r="E2" s="129"/>
      <c r="F2" s="130"/>
      <c r="G2" s="33"/>
    </row>
    <row r="3" spans="1:7" s="2" customFormat="1" ht="13.95" customHeight="1" x14ac:dyDescent="0.3">
      <c r="A3" s="131"/>
      <c r="B3" s="132"/>
      <c r="C3" s="132"/>
      <c r="D3" s="132"/>
      <c r="E3" s="132"/>
      <c r="F3" s="133"/>
      <c r="G3" s="33"/>
    </row>
    <row r="4" spans="1:7" s="3" customFormat="1" ht="13.95" customHeight="1" thickBot="1" x14ac:dyDescent="0.35">
      <c r="A4" s="134"/>
      <c r="B4" s="135"/>
      <c r="C4" s="135"/>
      <c r="D4" s="135"/>
      <c r="E4" s="135"/>
      <c r="F4" s="136"/>
      <c r="G4" s="55"/>
    </row>
    <row r="5" spans="1:7" s="2" customFormat="1" ht="20.100000000000001" customHeight="1" x14ac:dyDescent="0.3">
      <c r="A5" s="123" t="s">
        <v>270</v>
      </c>
      <c r="B5" s="124"/>
      <c r="C5" s="124"/>
      <c r="D5" s="124"/>
      <c r="E5" s="124"/>
      <c r="F5" s="96">
        <f>+'LOT5_Offre de base'!F710</f>
        <v>0</v>
      </c>
      <c r="G5" s="33"/>
    </row>
    <row r="6" spans="1:7" s="2" customFormat="1" ht="20.100000000000001" customHeight="1" thickBot="1" x14ac:dyDescent="0.35">
      <c r="A6" s="137" t="s">
        <v>272</v>
      </c>
      <c r="B6" s="138"/>
      <c r="C6" s="138"/>
      <c r="D6" s="138"/>
      <c r="E6" s="138"/>
      <c r="F6" s="95">
        <f>'LOT5 PSE 5.1'!F140</f>
        <v>0</v>
      </c>
      <c r="G6" s="33"/>
    </row>
    <row r="7" spans="1:7" s="3" customFormat="1" ht="31.95" customHeight="1" thickBot="1" x14ac:dyDescent="0.35">
      <c r="A7" s="139" t="s">
        <v>268</v>
      </c>
      <c r="B7" s="140"/>
      <c r="C7" s="140"/>
      <c r="D7" s="140"/>
      <c r="E7" s="140"/>
      <c r="F7" s="94">
        <f>SUM(F5:F6)</f>
        <v>0</v>
      </c>
      <c r="G7" s="93"/>
    </row>
    <row r="8" spans="1:7" x14ac:dyDescent="0.3">
      <c r="A8" s="44"/>
      <c r="B8" s="44"/>
      <c r="C8" s="44"/>
      <c r="D8" s="44"/>
      <c r="E8" s="44"/>
      <c r="F8" s="92"/>
      <c r="G8" s="44"/>
    </row>
    <row r="9" spans="1:7" s="2" customFormat="1" ht="13.2" x14ac:dyDescent="0.3">
      <c r="A9" s="32"/>
      <c r="B9" s="141" t="s">
        <v>12</v>
      </c>
      <c r="C9" s="142"/>
      <c r="D9" s="142"/>
      <c r="E9" s="143"/>
      <c r="F9" s="35"/>
      <c r="G9" s="33"/>
    </row>
    <row r="10" spans="1:7" s="2" customFormat="1" ht="13.2" x14ac:dyDescent="0.3">
      <c r="A10" s="32"/>
      <c r="B10" s="144"/>
      <c r="C10" s="145"/>
      <c r="D10" s="145"/>
      <c r="E10" s="146"/>
      <c r="F10" s="35"/>
      <c r="G10" s="33"/>
    </row>
    <row r="11" spans="1:7" s="2" customFormat="1" ht="13.2" x14ac:dyDescent="0.3">
      <c r="A11" s="32"/>
      <c r="B11" s="144"/>
      <c r="C11" s="145"/>
      <c r="D11" s="145"/>
      <c r="E11" s="146"/>
      <c r="F11" s="35"/>
      <c r="G11" s="33"/>
    </row>
    <row r="12" spans="1:7" s="2" customFormat="1" ht="13.2" x14ac:dyDescent="0.3">
      <c r="A12" s="32"/>
      <c r="B12" s="117" t="s">
        <v>13</v>
      </c>
      <c r="C12" s="118"/>
      <c r="D12" s="118"/>
      <c r="E12" s="119"/>
      <c r="F12" s="35"/>
      <c r="G12" s="33"/>
    </row>
    <row r="13" spans="1:7" s="2" customFormat="1" ht="13.2" x14ac:dyDescent="0.3">
      <c r="A13" s="32"/>
      <c r="B13" s="117"/>
      <c r="C13" s="118"/>
      <c r="D13" s="118"/>
      <c r="E13" s="119"/>
      <c r="F13" s="35"/>
      <c r="G13" s="33"/>
    </row>
    <row r="14" spans="1:7" s="2" customFormat="1" ht="13.2" x14ac:dyDescent="0.3">
      <c r="A14" s="32"/>
      <c r="B14" s="117"/>
      <c r="C14" s="118"/>
      <c r="D14" s="118"/>
      <c r="E14" s="119"/>
      <c r="F14" s="35"/>
      <c r="G14" s="33"/>
    </row>
    <row r="15" spans="1:7" s="2" customFormat="1" ht="13.2" x14ac:dyDescent="0.3">
      <c r="A15" s="32"/>
      <c r="B15" s="117"/>
      <c r="C15" s="118"/>
      <c r="D15" s="118"/>
      <c r="E15" s="119"/>
      <c r="F15" s="35"/>
      <c r="G15" s="33"/>
    </row>
    <row r="16" spans="1:7" s="2" customFormat="1" ht="13.2" x14ac:dyDescent="0.3">
      <c r="A16" s="32"/>
      <c r="B16" s="117"/>
      <c r="C16" s="118"/>
      <c r="D16" s="118"/>
      <c r="E16" s="119"/>
      <c r="F16" s="35"/>
      <c r="G16" s="33"/>
    </row>
    <row r="17" spans="1:7" s="2" customFormat="1" ht="13.2" x14ac:dyDescent="0.3">
      <c r="A17" s="32"/>
      <c r="B17" s="117"/>
      <c r="C17" s="118"/>
      <c r="D17" s="118"/>
      <c r="E17" s="119"/>
      <c r="F17" s="35"/>
      <c r="G17" s="33"/>
    </row>
    <row r="18" spans="1:7" s="2" customFormat="1" ht="13.2" x14ac:dyDescent="0.3">
      <c r="A18" s="32"/>
      <c r="B18" s="120"/>
      <c r="C18" s="121"/>
      <c r="D18" s="121"/>
      <c r="E18" s="122"/>
      <c r="F18" s="35"/>
      <c r="G18" s="33"/>
    </row>
    <row r="19" spans="1:7" x14ac:dyDescent="0.3">
      <c r="A19" s="44"/>
      <c r="B19" s="44"/>
      <c r="C19" s="44"/>
      <c r="D19" s="44"/>
      <c r="E19" s="44"/>
      <c r="F19" s="92"/>
      <c r="G19" s="44"/>
    </row>
  </sheetData>
  <mergeCells count="7">
    <mergeCell ref="B12:E18"/>
    <mergeCell ref="A5:E5"/>
    <mergeCell ref="A1:F1"/>
    <mergeCell ref="A2:F4"/>
    <mergeCell ref="A6:E6"/>
    <mergeCell ref="A7:E7"/>
    <mergeCell ref="B9:E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baseColWidth="10" defaultRowHeight="14.4" x14ac:dyDescent="0.3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LOT5_Offre de base</vt:lpstr>
      <vt:lpstr>LOT5 PSE 5.1</vt:lpstr>
      <vt:lpstr>TOTAL GENERAL LOT 5</vt:lpstr>
      <vt:lpstr>Feuil2</vt:lpstr>
      <vt:lpstr>'LOT5 PSE 5.1'!Zone_d_impression</vt:lpstr>
      <vt:lpstr>'LOT5_Offre de base'!Zone_d_impression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Delacomptee Pauline</cp:lastModifiedBy>
  <cp:lastPrinted>2025-12-15T16:33:03Z</cp:lastPrinted>
  <dcterms:created xsi:type="dcterms:W3CDTF">2021-10-07T13:39:25Z</dcterms:created>
  <dcterms:modified xsi:type="dcterms:W3CDTF">2025-12-23T09:19:43Z</dcterms:modified>
</cp:coreProperties>
</file>